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390"/>
  </bookViews>
  <sheets>
    <sheet name="7月花名册" sheetId="1" r:id="rId1"/>
  </sheets>
  <externalReferences>
    <externalReference r:id="rId2"/>
  </externalReferences>
  <calcPr calcId="144525"/>
</workbook>
</file>

<file path=xl/sharedStrings.xml><?xml version="1.0" encoding="utf-8"?>
<sst xmlns="http://schemas.openxmlformats.org/spreadsheetml/2006/main" count="355" uniqueCount="337">
  <si>
    <t>河南张仲景大药房股份有限公司开封中心店受新冠疫情影响企业申请以工代训补贴职工花名册</t>
  </si>
  <si>
    <t>序号</t>
  </si>
  <si>
    <t>姓名</t>
  </si>
  <si>
    <t>性别</t>
  </si>
  <si>
    <t>年龄</t>
  </si>
  <si>
    <t>参加工作时间</t>
  </si>
  <si>
    <t>身份证号</t>
  </si>
  <si>
    <t>现任岗位</t>
  </si>
  <si>
    <t>联系电话</t>
  </si>
  <si>
    <t>王婷婷</t>
  </si>
  <si>
    <t>410211********202X</t>
  </si>
  <si>
    <t>1308388****</t>
  </si>
  <si>
    <t>刘家臻</t>
  </si>
  <si>
    <t>410204********6029</t>
  </si>
  <si>
    <t>店长</t>
  </si>
  <si>
    <t>1573689****</t>
  </si>
  <si>
    <t>吴大力</t>
  </si>
  <si>
    <t>410205********1537</t>
  </si>
  <si>
    <t>1393787****</t>
  </si>
  <si>
    <t>沈宇峰</t>
  </si>
  <si>
    <t>410205********0022</t>
  </si>
  <si>
    <t>1873781****</t>
  </si>
  <si>
    <t>韩静</t>
  </si>
  <si>
    <t>410224********0048</t>
  </si>
  <si>
    <t>1599332****</t>
  </si>
  <si>
    <t>林俊娜</t>
  </si>
  <si>
    <t>410211********0023</t>
  </si>
  <si>
    <t xml:space="preserve">1356953**** </t>
  </si>
  <si>
    <t>范文丽</t>
  </si>
  <si>
    <t>410205********1521</t>
  </si>
  <si>
    <t>1733780****</t>
  </si>
  <si>
    <t>许景娥</t>
  </si>
  <si>
    <t>410225********4921</t>
  </si>
  <si>
    <t>1352378****</t>
  </si>
  <si>
    <t>邢珊珊</t>
  </si>
  <si>
    <t>410204********5022</t>
  </si>
  <si>
    <t>1589092****</t>
  </si>
  <si>
    <t>谢亚娜</t>
  </si>
  <si>
    <t>410202********0049</t>
  </si>
  <si>
    <t>1522601****</t>
  </si>
  <si>
    <t>刘喜梅</t>
  </si>
  <si>
    <t>410205********1540</t>
  </si>
  <si>
    <t>1593783****</t>
  </si>
  <si>
    <t>汤书晴</t>
  </si>
  <si>
    <t>410221********9887</t>
  </si>
  <si>
    <t xml:space="preserve">1573781****  </t>
  </si>
  <si>
    <t>谷建军</t>
  </si>
  <si>
    <t>410224********5950</t>
  </si>
  <si>
    <t>1853782****</t>
  </si>
  <si>
    <t>安朋旭</t>
  </si>
  <si>
    <t>410185********4552</t>
  </si>
  <si>
    <t>1523785****</t>
  </si>
  <si>
    <t>徐文霞</t>
  </si>
  <si>
    <t>410211********0068</t>
  </si>
  <si>
    <t>1593855****</t>
  </si>
  <si>
    <t>娄田玉</t>
  </si>
  <si>
    <t>410222********4544</t>
  </si>
  <si>
    <t>1359875****</t>
  </si>
  <si>
    <t>祁蒙蒙</t>
  </si>
  <si>
    <t>410205********2524</t>
  </si>
  <si>
    <t>1523718****</t>
  </si>
  <si>
    <t>牛娅芳</t>
  </si>
  <si>
    <t>410204********1023</t>
  </si>
  <si>
    <t>1513782****</t>
  </si>
  <si>
    <t>朱依依</t>
  </si>
  <si>
    <t>410224********3263</t>
  </si>
  <si>
    <t>1503780****</t>
  </si>
  <si>
    <t>王君君</t>
  </si>
  <si>
    <t>410211********7025</t>
  </si>
  <si>
    <t>1593850****</t>
  </si>
  <si>
    <t>葛亚丽</t>
  </si>
  <si>
    <t>410223********0020</t>
  </si>
  <si>
    <t>1359212****</t>
  </si>
  <si>
    <t>李媛</t>
  </si>
  <si>
    <t>410203********0022</t>
  </si>
  <si>
    <t>1372324****</t>
  </si>
  <si>
    <t>齐振明</t>
  </si>
  <si>
    <t>410202********1016</t>
  </si>
  <si>
    <t>1503789****</t>
  </si>
  <si>
    <t>邱军梅</t>
  </si>
  <si>
    <t>410205********0525</t>
  </si>
  <si>
    <t>1589030****</t>
  </si>
  <si>
    <t>倪洁</t>
  </si>
  <si>
    <t>410202********0546</t>
  </si>
  <si>
    <t>1893783****</t>
  </si>
  <si>
    <t>杜会洁</t>
  </si>
  <si>
    <t>410221********2246</t>
  </si>
  <si>
    <t xml:space="preserve">1362386**** </t>
  </si>
  <si>
    <t>和卫红</t>
  </si>
  <si>
    <t>410426********2048</t>
  </si>
  <si>
    <t>1503903****</t>
  </si>
  <si>
    <t>尚博</t>
  </si>
  <si>
    <t>410202********2027</t>
  </si>
  <si>
    <t>1503785****</t>
  </si>
  <si>
    <t>张秀芳</t>
  </si>
  <si>
    <t>410222********3523</t>
  </si>
  <si>
    <t>1362984****</t>
  </si>
  <si>
    <t>禹孟丹</t>
  </si>
  <si>
    <t>410181********2529</t>
  </si>
  <si>
    <t>1873712****</t>
  </si>
  <si>
    <t>尚四海</t>
  </si>
  <si>
    <t>410205********1031</t>
  </si>
  <si>
    <t>叶新庆</t>
  </si>
  <si>
    <t>410205********1016</t>
  </si>
  <si>
    <t xml:space="preserve">1589095**** </t>
  </si>
  <si>
    <t>汪冰洁</t>
  </si>
  <si>
    <t>410204********2020</t>
  </si>
  <si>
    <t>1593711****</t>
  </si>
  <si>
    <t>石蓓蓓</t>
  </si>
  <si>
    <t>410526********6427</t>
  </si>
  <si>
    <t>1571381****</t>
  </si>
  <si>
    <t>王倩</t>
  </si>
  <si>
    <t>410211********0029</t>
  </si>
  <si>
    <t>1873789****</t>
  </si>
  <si>
    <t>刘绍举</t>
  </si>
  <si>
    <t>410202********001X</t>
  </si>
  <si>
    <t>左苏娜</t>
  </si>
  <si>
    <t>410204********5020</t>
  </si>
  <si>
    <t>1593786****</t>
  </si>
  <si>
    <t>孙兆会</t>
  </si>
  <si>
    <t>410221********5924</t>
  </si>
  <si>
    <t>1393853****</t>
  </si>
  <si>
    <t>李龙杰</t>
  </si>
  <si>
    <t>410211********4025</t>
  </si>
  <si>
    <t>1509368****</t>
  </si>
  <si>
    <t>杨向丹</t>
  </si>
  <si>
    <t>410923********316X</t>
  </si>
  <si>
    <t>王丹</t>
  </si>
  <si>
    <t>410211********2020</t>
  </si>
  <si>
    <t xml:space="preserve">1522606**** </t>
  </si>
  <si>
    <t>王彦</t>
  </si>
  <si>
    <t>女</t>
  </si>
  <si>
    <t>410204********4043</t>
  </si>
  <si>
    <t>1321310****</t>
  </si>
  <si>
    <t>王军捷</t>
  </si>
  <si>
    <t>410202********0046</t>
  </si>
  <si>
    <t>1340378****</t>
  </si>
  <si>
    <t>马沙沙</t>
  </si>
  <si>
    <t>410221********3022</t>
  </si>
  <si>
    <t>1378359****</t>
  </si>
  <si>
    <t>吴静</t>
  </si>
  <si>
    <t>412728********2521</t>
  </si>
  <si>
    <t>1593782****</t>
  </si>
  <si>
    <t>张淑佳</t>
  </si>
  <si>
    <t>410211********6068</t>
  </si>
  <si>
    <t>郑路满</t>
  </si>
  <si>
    <t>410221********5925</t>
  </si>
  <si>
    <t>1853010****</t>
  </si>
  <si>
    <t>谢亚琦</t>
  </si>
  <si>
    <t>410202********0022</t>
  </si>
  <si>
    <t>1593785****</t>
  </si>
  <si>
    <t>郭君君</t>
  </si>
  <si>
    <t>411422********1560</t>
  </si>
  <si>
    <t>1583800****</t>
  </si>
  <si>
    <t>顾深垒</t>
  </si>
  <si>
    <t>410223********7557</t>
  </si>
  <si>
    <t>1856866****</t>
  </si>
  <si>
    <t>尹难难</t>
  </si>
  <si>
    <t>410221********8843</t>
  </si>
  <si>
    <t>1873997****</t>
  </si>
  <si>
    <t>司利红</t>
  </si>
  <si>
    <t>410224********0745</t>
  </si>
  <si>
    <t>1356952****</t>
  </si>
  <si>
    <t>赵艳燕</t>
  </si>
  <si>
    <t>410122********4729</t>
  </si>
  <si>
    <t>1563789****</t>
  </si>
  <si>
    <t>朱艳</t>
  </si>
  <si>
    <t>410202********1022</t>
  </si>
  <si>
    <t>1393786****</t>
  </si>
  <si>
    <t>李盼盼</t>
  </si>
  <si>
    <t>410223********3065</t>
  </si>
  <si>
    <t>1383998****</t>
  </si>
  <si>
    <t>徐春莉</t>
  </si>
  <si>
    <t>410221********5941</t>
  </si>
  <si>
    <t>1318328****</t>
  </si>
  <si>
    <t>张慧</t>
  </si>
  <si>
    <t>410211********2027</t>
  </si>
  <si>
    <t xml:space="preserve">1383782**** </t>
  </si>
  <si>
    <t>刘姗姗</t>
  </si>
  <si>
    <t>410211********6104</t>
  </si>
  <si>
    <t>1509360****</t>
  </si>
  <si>
    <t>郑萌</t>
  </si>
  <si>
    <t>410205********0529</t>
  </si>
  <si>
    <t>1393864****</t>
  </si>
  <si>
    <t>张丽霞</t>
  </si>
  <si>
    <t>410224********0746</t>
  </si>
  <si>
    <t>1583784****</t>
  </si>
  <si>
    <t>李雪</t>
  </si>
  <si>
    <t>410202********1025</t>
  </si>
  <si>
    <t>1346064****</t>
  </si>
  <si>
    <t>杨琼琼</t>
  </si>
  <si>
    <t>410224********1346</t>
  </si>
  <si>
    <t>1372328****</t>
  </si>
  <si>
    <t>王爱婷</t>
  </si>
  <si>
    <t>410202********0027</t>
  </si>
  <si>
    <t>1589034****</t>
  </si>
  <si>
    <t>张玲</t>
  </si>
  <si>
    <t>412323********0424</t>
  </si>
  <si>
    <t>1356951****</t>
  </si>
  <si>
    <t>徐珍珍</t>
  </si>
  <si>
    <t>410221********7660</t>
  </si>
  <si>
    <t>1372325****</t>
  </si>
  <si>
    <t>张秀娟</t>
  </si>
  <si>
    <t>410621********2044</t>
  </si>
  <si>
    <t>1369390****</t>
  </si>
  <si>
    <t>翟颖芳</t>
  </si>
  <si>
    <t>410204********6021</t>
  </si>
  <si>
    <t>1513783****</t>
  </si>
  <si>
    <t>张雪玲</t>
  </si>
  <si>
    <t>410224********3928</t>
  </si>
  <si>
    <t>1522605****</t>
  </si>
  <si>
    <t>柴慧娟</t>
  </si>
  <si>
    <t>410211********502X</t>
  </si>
  <si>
    <t>1589097****</t>
  </si>
  <si>
    <t>王军超</t>
  </si>
  <si>
    <t>410223********551X</t>
  </si>
  <si>
    <t>赵慧琳</t>
  </si>
  <si>
    <t>411024********7803</t>
  </si>
  <si>
    <t xml:space="preserve">1394914**** </t>
  </si>
  <si>
    <t>侯龙</t>
  </si>
  <si>
    <t>410223********501X</t>
  </si>
  <si>
    <t>1580384****</t>
  </si>
  <si>
    <t>铁浈淇</t>
  </si>
  <si>
    <t>410204********3022</t>
  </si>
  <si>
    <t>1593858****</t>
  </si>
  <si>
    <t>赵修娜</t>
  </si>
  <si>
    <t>410221********7148</t>
  </si>
  <si>
    <t>1589038****</t>
  </si>
  <si>
    <t>410221********2248</t>
  </si>
  <si>
    <t>店长兼药师</t>
  </si>
  <si>
    <t>1874983****</t>
  </si>
  <si>
    <t>江佩</t>
  </si>
  <si>
    <t>410211********2529</t>
  </si>
  <si>
    <t xml:space="preserve">1873785**** </t>
  </si>
  <si>
    <t>李瑜</t>
  </si>
  <si>
    <t>410204********4025</t>
  </si>
  <si>
    <t>1589090****</t>
  </si>
  <si>
    <t>谢静丽</t>
  </si>
  <si>
    <t>410325********7020</t>
  </si>
  <si>
    <t>1327304****</t>
  </si>
  <si>
    <t>李蒙</t>
  </si>
  <si>
    <t>410203********0522</t>
  </si>
  <si>
    <t>1589036****</t>
  </si>
  <si>
    <t>刘静</t>
  </si>
  <si>
    <t>410203********1528</t>
  </si>
  <si>
    <t>1346067****</t>
  </si>
  <si>
    <t>刘茹</t>
  </si>
  <si>
    <t>410221********0823</t>
  </si>
  <si>
    <t>1372327****</t>
  </si>
  <si>
    <t>朱娜娜</t>
  </si>
  <si>
    <t>410224********0780</t>
  </si>
  <si>
    <t>1599335****</t>
  </si>
  <si>
    <t>李艳萍</t>
  </si>
  <si>
    <t>412727********2026</t>
  </si>
  <si>
    <t>朱香</t>
  </si>
  <si>
    <t>410221********8845</t>
  </si>
  <si>
    <t>1563788****</t>
  </si>
  <si>
    <t>张素亚</t>
  </si>
  <si>
    <t>411422********0921</t>
  </si>
  <si>
    <t>1876885****</t>
  </si>
  <si>
    <t>韩亚萍</t>
  </si>
  <si>
    <t>410224********5421</t>
  </si>
  <si>
    <t>1384902****</t>
  </si>
  <si>
    <t>杨利敬</t>
  </si>
  <si>
    <t>410527********1442</t>
  </si>
  <si>
    <t>1383782****</t>
  </si>
  <si>
    <t>王晨</t>
  </si>
  <si>
    <t>410205********1027</t>
  </si>
  <si>
    <t>1308700****</t>
  </si>
  <si>
    <t>李晨晨</t>
  </si>
  <si>
    <t>410224********5628</t>
  </si>
  <si>
    <t xml:space="preserve">1873996**** </t>
  </si>
  <si>
    <t>马晨明</t>
  </si>
  <si>
    <t>410224********0022</t>
  </si>
  <si>
    <t>1350348****</t>
  </si>
  <si>
    <t>王松波</t>
  </si>
  <si>
    <t>410203********2012</t>
  </si>
  <si>
    <t>王兵倩</t>
  </si>
  <si>
    <t>410223********3524</t>
  </si>
  <si>
    <t>1589039****</t>
  </si>
  <si>
    <t>万璐璐</t>
  </si>
  <si>
    <t>320721********1069</t>
  </si>
  <si>
    <t xml:space="preserve">1893785**** </t>
  </si>
  <si>
    <t>齐文静</t>
  </si>
  <si>
    <t>410727********3225</t>
  </si>
  <si>
    <t xml:space="preserve">1866671**** </t>
  </si>
  <si>
    <t>娄逾文</t>
  </si>
  <si>
    <t>410222********4528</t>
  </si>
  <si>
    <t>1873788****</t>
  </si>
  <si>
    <t>杜娟</t>
  </si>
  <si>
    <t>410203********1049</t>
  </si>
  <si>
    <t>1383999****</t>
  </si>
  <si>
    <t>常栗娜</t>
  </si>
  <si>
    <t>410621********0023</t>
  </si>
  <si>
    <t xml:space="preserve">1322378**** </t>
  </si>
  <si>
    <t>韩蕾云</t>
  </si>
  <si>
    <t>410222********0522</t>
  </si>
  <si>
    <t xml:space="preserve">1867227**** </t>
  </si>
  <si>
    <t>侯楠楠</t>
  </si>
  <si>
    <t>410221********7145</t>
  </si>
  <si>
    <t>营业员</t>
  </si>
  <si>
    <t xml:space="preserve">1593855**** </t>
  </si>
  <si>
    <t>陈梦迪</t>
  </si>
  <si>
    <t>410211********4047</t>
  </si>
  <si>
    <t>刘艳云</t>
  </si>
  <si>
    <t>410223********5643</t>
  </si>
  <si>
    <t xml:space="preserve">1394941**** </t>
  </si>
  <si>
    <t>牛梦娜</t>
  </si>
  <si>
    <t>410222********0043</t>
  </si>
  <si>
    <t xml:space="preserve">1359876**** </t>
  </si>
  <si>
    <t>谢景景</t>
  </si>
  <si>
    <t>412721********4781</t>
  </si>
  <si>
    <t xml:space="preserve">1751623**** </t>
  </si>
  <si>
    <t>李萍</t>
  </si>
  <si>
    <t>410224********5524</t>
  </si>
  <si>
    <t>1823823****</t>
  </si>
  <si>
    <t>王云</t>
  </si>
  <si>
    <t>410224********5623</t>
  </si>
  <si>
    <t>1503711****</t>
  </si>
  <si>
    <t>焦子嘉</t>
  </si>
  <si>
    <t>410211********6026</t>
  </si>
  <si>
    <t xml:space="preserve">1874987**** </t>
  </si>
  <si>
    <t>马田方</t>
  </si>
  <si>
    <t>412702********2324</t>
  </si>
  <si>
    <t>1563807****</t>
  </si>
  <si>
    <t>李琳</t>
  </si>
  <si>
    <t>410205********0528</t>
  </si>
  <si>
    <t>1319375****</t>
  </si>
  <si>
    <t>李燕</t>
  </si>
  <si>
    <t>410203********0047</t>
  </si>
  <si>
    <t>1378119****</t>
  </si>
  <si>
    <t>郭岚</t>
  </si>
  <si>
    <t>410523********0046</t>
  </si>
  <si>
    <t xml:space="preserve">1346093**** </t>
  </si>
  <si>
    <t>朱智民</t>
  </si>
  <si>
    <t>410221********0317</t>
  </si>
  <si>
    <t xml:space="preserve">1890378**** </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</si>
</sst>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yyyy\-mm\-dd"/>
  </numFmts>
  <fonts count="25">
    <font>
      <sz val="11"/>
      <color theme="1"/>
      <name val="宋体"/>
      <charset val="134"/>
      <scheme val="minor"/>
    </font>
    <font>
      <sz val="12"/>
      <color theme="1"/>
      <name val="宋体"/>
      <charset val="134"/>
    </font>
    <font>
      <sz val="10"/>
      <color theme="1"/>
      <name val="宋体"/>
      <charset val="134"/>
    </font>
    <font>
      <sz val="10"/>
      <color theme="1"/>
      <name val="Dialog.plain"/>
      <charset val="134"/>
    </font>
    <font>
      <sz val="10"/>
      <color indexed="8"/>
      <name val="宋体"/>
      <charset val="134"/>
      <scheme val="major"/>
    </font>
    <font>
      <sz val="10"/>
      <color theme="1"/>
      <name val="宋体"/>
      <charset val="134"/>
      <scheme val="major"/>
    </font>
    <font>
      <u/>
      <sz val="11"/>
      <color rgb="FF0000FF"/>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8"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4" applyNumberFormat="0" applyFont="0" applyAlignment="0" applyProtection="0">
      <alignment vertical="center"/>
    </xf>
    <xf numFmtId="0" fontId="13" fillId="14"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6" applyNumberFormat="0" applyFill="0" applyAlignment="0" applyProtection="0">
      <alignment vertical="center"/>
    </xf>
    <xf numFmtId="0" fontId="22" fillId="0" borderId="6" applyNumberFormat="0" applyFill="0" applyAlignment="0" applyProtection="0">
      <alignment vertical="center"/>
    </xf>
    <xf numFmtId="0" fontId="13" fillId="19" borderId="0" applyNumberFormat="0" applyBorder="0" applyAlignment="0" applyProtection="0">
      <alignment vertical="center"/>
    </xf>
    <xf numFmtId="0" fontId="10" fillId="0" borderId="3" applyNumberFormat="0" applyFill="0" applyAlignment="0" applyProtection="0">
      <alignment vertical="center"/>
    </xf>
    <xf numFmtId="0" fontId="13" fillId="18" borderId="0" applyNumberFormat="0" applyBorder="0" applyAlignment="0" applyProtection="0">
      <alignment vertical="center"/>
    </xf>
    <xf numFmtId="0" fontId="23" fillId="21" borderId="9" applyNumberFormat="0" applyAlignment="0" applyProtection="0">
      <alignment vertical="center"/>
    </xf>
    <xf numFmtId="0" fontId="24" fillId="21" borderId="2" applyNumberFormat="0" applyAlignment="0" applyProtection="0">
      <alignment vertical="center"/>
    </xf>
    <xf numFmtId="0" fontId="19" fillId="16" borderId="7" applyNumberFormat="0" applyAlignment="0" applyProtection="0">
      <alignment vertical="center"/>
    </xf>
    <xf numFmtId="0" fontId="11" fillId="25" borderId="0" applyNumberFormat="0" applyBorder="0" applyAlignment="0" applyProtection="0">
      <alignment vertical="center"/>
    </xf>
    <xf numFmtId="0" fontId="13" fillId="20" borderId="0" applyNumberFormat="0" applyBorder="0" applyAlignment="0" applyProtection="0">
      <alignment vertical="center"/>
    </xf>
    <xf numFmtId="0" fontId="16" fillId="0" borderId="5" applyNumberFormat="0" applyFill="0" applyAlignment="0" applyProtection="0">
      <alignment vertical="center"/>
    </xf>
    <xf numFmtId="0" fontId="21" fillId="0" borderId="8" applyNumberFormat="0" applyFill="0" applyAlignment="0" applyProtection="0">
      <alignment vertical="center"/>
    </xf>
    <xf numFmtId="0" fontId="9" fillId="3" borderId="0" applyNumberFormat="0" applyBorder="0" applyAlignment="0" applyProtection="0">
      <alignment vertical="center"/>
    </xf>
    <xf numFmtId="0" fontId="14" fillId="11" borderId="0" applyNumberFormat="0" applyBorder="0" applyAlignment="0" applyProtection="0">
      <alignment vertical="center"/>
    </xf>
    <xf numFmtId="0" fontId="11" fillId="26" borderId="0" applyNumberFormat="0" applyBorder="0" applyAlignment="0" applyProtection="0">
      <alignment vertical="center"/>
    </xf>
    <xf numFmtId="0" fontId="13" fillId="29" borderId="0" applyNumberFormat="0" applyBorder="0" applyAlignment="0" applyProtection="0">
      <alignment vertical="center"/>
    </xf>
    <xf numFmtId="0" fontId="11" fillId="24" borderId="0" applyNumberFormat="0" applyBorder="0" applyAlignment="0" applyProtection="0">
      <alignment vertical="center"/>
    </xf>
    <xf numFmtId="0" fontId="11" fillId="31" borderId="0" applyNumberFormat="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3" fillId="17" borderId="0" applyNumberFormat="0" applyBorder="0" applyAlignment="0" applyProtection="0">
      <alignment vertical="center"/>
    </xf>
    <xf numFmtId="0" fontId="13" fillId="28" borderId="0" applyNumberFormat="0" applyBorder="0" applyAlignment="0" applyProtection="0">
      <alignment vertical="center"/>
    </xf>
    <xf numFmtId="0" fontId="11" fillId="23" borderId="0" applyNumberFormat="0" applyBorder="0" applyAlignment="0" applyProtection="0">
      <alignment vertical="center"/>
    </xf>
    <xf numFmtId="0" fontId="11" fillId="30" borderId="0" applyNumberFormat="0" applyBorder="0" applyAlignment="0" applyProtection="0">
      <alignment vertical="center"/>
    </xf>
    <xf numFmtId="0" fontId="13" fillId="32" borderId="0" applyNumberFormat="0" applyBorder="0" applyAlignment="0" applyProtection="0">
      <alignment vertical="center"/>
    </xf>
    <xf numFmtId="0" fontId="11" fillId="6" borderId="0" applyNumberFormat="0" applyBorder="0" applyAlignment="0" applyProtection="0">
      <alignment vertical="center"/>
    </xf>
    <xf numFmtId="0" fontId="13" fillId="10" borderId="0" applyNumberFormat="0" applyBorder="0" applyAlignment="0" applyProtection="0">
      <alignment vertical="center"/>
    </xf>
    <xf numFmtId="0" fontId="13" fillId="27" borderId="0" applyNumberFormat="0" applyBorder="0" applyAlignment="0" applyProtection="0">
      <alignment vertical="center"/>
    </xf>
    <xf numFmtId="0" fontId="11" fillId="5" borderId="0" applyNumberFormat="0" applyBorder="0" applyAlignment="0" applyProtection="0">
      <alignment vertical="center"/>
    </xf>
    <xf numFmtId="0" fontId="13" fillId="9"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xf>
    <xf numFmtId="0" fontId="2" fillId="0" borderId="1" xfId="0" applyFont="1" applyFill="1" applyBorder="1" applyAlignment="1">
      <alignment horizontal="center"/>
    </xf>
    <xf numFmtId="49" fontId="2" fillId="0" borderId="1" xfId="0" applyNumberFormat="1" applyFont="1" applyFill="1" applyBorder="1" applyAlignment="1" applyProtection="1">
      <alignment horizontal="center"/>
    </xf>
    <xf numFmtId="14" fontId="2" fillId="0" borderId="1" xfId="0" applyNumberFormat="1" applyFont="1" applyFill="1" applyBorder="1" applyAlignment="1">
      <alignment horizontal="center"/>
    </xf>
    <xf numFmtId="176" fontId="3" fillId="0" borderId="1" xfId="0" applyNumberFormat="1" applyFont="1" applyFill="1" applyBorder="1" applyAlignment="1" applyProtection="1">
      <alignment horizontal="center"/>
    </xf>
    <xf numFmtId="49" fontId="3" fillId="0" borderId="1" xfId="0" applyNumberFormat="1" applyFont="1" applyFill="1" applyBorder="1" applyAlignment="1" applyProtection="1">
      <alignment horizontal="center"/>
    </xf>
    <xf numFmtId="0" fontId="3" fillId="0" borderId="1" xfId="0" applyFont="1" applyFill="1" applyBorder="1" applyAlignment="1" applyProtection="1">
      <alignment horizontal="center"/>
    </xf>
    <xf numFmtId="176" fontId="4" fillId="0" borderId="1" xfId="0" applyNumberFormat="1" applyFont="1" applyFill="1" applyBorder="1" applyAlignment="1" applyProtection="1">
      <alignment horizontal="center"/>
    </xf>
    <xf numFmtId="49" fontId="4" fillId="0" borderId="1" xfId="0" applyNumberFormat="1" applyFont="1" applyFill="1" applyBorder="1" applyAlignment="1" applyProtection="1">
      <alignment horizontal="center"/>
    </xf>
    <xf numFmtId="0" fontId="4" fillId="0" borderId="1" xfId="0" applyFont="1" applyFill="1" applyBorder="1" applyAlignment="1" applyProtection="1">
      <alignment horizontal="center"/>
    </xf>
    <xf numFmtId="0" fontId="5" fillId="0" borderId="1" xfId="0" applyNumberFormat="1" applyFont="1" applyFill="1" applyBorder="1" applyAlignment="1" applyProtection="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197;&#24037;&#20195;&#35757;\&#24352;&#20210;&#26223;\&#20197;&#24037;&#20195;&#35757;&#34917;&#36148;&#30003;&#35831;\&#24352;&#20210;&#26223;&#22823;&#33647;&#25151;&#20197;&#24037;&#20195;&#35757;&#34917;&#36148;&#32844;&#24037;&#33457;&#21517;&#208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五月花名册"/>
      <sheetName val="六月花名册"/>
      <sheetName val="七月花名册"/>
    </sheetNames>
    <sheetDataSet>
      <sheetData sheetId="0" refreshError="1"/>
      <sheetData sheetId="1" refreshError="1">
        <row r="1">
          <cell r="B1" t="str">
            <v>王婷婷</v>
          </cell>
          <cell r="C1" t="str">
            <v>女</v>
          </cell>
          <cell r="D1">
            <v>38</v>
          </cell>
          <cell r="E1">
            <v>38812</v>
          </cell>
          <cell r="F1" t="str">
            <v>41021119811209202X</v>
          </cell>
          <cell r="G1" t="str">
            <v>收银员</v>
          </cell>
        </row>
        <row r="2">
          <cell r="B2" t="str">
            <v>刘家臻</v>
          </cell>
          <cell r="C2" t="str">
            <v>女</v>
          </cell>
          <cell r="D2">
            <v>30</v>
          </cell>
          <cell r="E2">
            <v>39498</v>
          </cell>
          <cell r="F2" t="str">
            <v>410204198906096029</v>
          </cell>
          <cell r="G2" t="str">
            <v>督导经理</v>
          </cell>
        </row>
        <row r="3">
          <cell r="B3" t="str">
            <v>吴大力</v>
          </cell>
          <cell r="C3" t="str">
            <v>男</v>
          </cell>
          <cell r="D3">
            <v>45</v>
          </cell>
          <cell r="E3">
            <v>38979</v>
          </cell>
          <cell r="F3" t="str">
            <v>410205197411101537</v>
          </cell>
          <cell r="G3" t="str">
            <v>西药师</v>
          </cell>
        </row>
        <row r="4">
          <cell r="B4" t="str">
            <v>沈宇峰</v>
          </cell>
          <cell r="C4" t="str">
            <v>女</v>
          </cell>
          <cell r="D4">
            <v>47</v>
          </cell>
          <cell r="E4">
            <v>38812</v>
          </cell>
          <cell r="F4" t="str">
            <v>410205197210280022</v>
          </cell>
          <cell r="G4" t="str">
            <v>中药调剂员</v>
          </cell>
        </row>
        <row r="5">
          <cell r="B5" t="str">
            <v>韩静</v>
          </cell>
          <cell r="C5" t="str">
            <v>女</v>
          </cell>
          <cell r="D5">
            <v>31</v>
          </cell>
          <cell r="E5">
            <v>39937</v>
          </cell>
          <cell r="F5" t="str">
            <v>410224198807150048</v>
          </cell>
          <cell r="G5" t="str">
            <v>收银员</v>
          </cell>
        </row>
        <row r="6">
          <cell r="B6" t="str">
            <v>林俊娜</v>
          </cell>
          <cell r="C6" t="str">
            <v>女</v>
          </cell>
          <cell r="D6">
            <v>45</v>
          </cell>
          <cell r="E6">
            <v>38812</v>
          </cell>
          <cell r="F6" t="str">
            <v>410211197408240023</v>
          </cell>
          <cell r="G6" t="str">
            <v>店长兼药师</v>
          </cell>
        </row>
        <row r="7">
          <cell r="B7" t="str">
            <v>范文丽</v>
          </cell>
          <cell r="C7" t="str">
            <v>女</v>
          </cell>
          <cell r="D7">
            <v>26</v>
          </cell>
          <cell r="E7">
            <v>43307</v>
          </cell>
          <cell r="F7" t="str">
            <v>410205199311201521</v>
          </cell>
          <cell r="G7" t="str">
            <v>营业员</v>
          </cell>
        </row>
        <row r="8">
          <cell r="B8" t="str">
            <v>许景娥</v>
          </cell>
          <cell r="C8" t="str">
            <v>女</v>
          </cell>
          <cell r="D8">
            <v>46</v>
          </cell>
          <cell r="E8">
            <v>43285</v>
          </cell>
          <cell r="F8" t="str">
            <v>410225197305154921</v>
          </cell>
          <cell r="G8" t="str">
            <v>营业员</v>
          </cell>
        </row>
        <row r="9">
          <cell r="B9" t="str">
            <v>邢珊珊</v>
          </cell>
          <cell r="C9" t="str">
            <v>女</v>
          </cell>
          <cell r="D9">
            <v>34</v>
          </cell>
          <cell r="E9">
            <v>43299</v>
          </cell>
          <cell r="F9" t="str">
            <v>410204198508025022</v>
          </cell>
          <cell r="G9" t="str">
            <v>营业员</v>
          </cell>
        </row>
        <row r="10">
          <cell r="B10" t="str">
            <v>谢亚娜</v>
          </cell>
          <cell r="C10" t="str">
            <v>女</v>
          </cell>
          <cell r="D10">
            <v>29</v>
          </cell>
          <cell r="E10">
            <v>41154</v>
          </cell>
          <cell r="F10" t="str">
            <v>410202199004030049</v>
          </cell>
          <cell r="G10" t="str">
            <v>西药师</v>
          </cell>
        </row>
        <row r="11">
          <cell r="B11" t="str">
            <v>刘喜梅</v>
          </cell>
          <cell r="C11" t="str">
            <v>女</v>
          </cell>
          <cell r="D11">
            <v>45</v>
          </cell>
          <cell r="E11">
            <v>43020</v>
          </cell>
          <cell r="F11" t="str">
            <v>410205197406101540</v>
          </cell>
          <cell r="G11" t="str">
            <v>营业员</v>
          </cell>
        </row>
        <row r="12">
          <cell r="B12" t="str">
            <v>汤书晴</v>
          </cell>
          <cell r="C12" t="str">
            <v>女</v>
          </cell>
          <cell r="D12">
            <v>21</v>
          </cell>
          <cell r="E12">
            <v>43160</v>
          </cell>
          <cell r="F12" t="str">
            <v>410221199809199887</v>
          </cell>
          <cell r="G12" t="str">
            <v>营业员</v>
          </cell>
        </row>
        <row r="13">
          <cell r="B13" t="str">
            <v>谷建军</v>
          </cell>
          <cell r="C13" t="str">
            <v>男</v>
          </cell>
          <cell r="D13">
            <v>32</v>
          </cell>
          <cell r="E13">
            <v>43353</v>
          </cell>
          <cell r="F13" t="str">
            <v>410224198802105950</v>
          </cell>
          <cell r="G13" t="str">
            <v>西药师</v>
          </cell>
        </row>
        <row r="14">
          <cell r="B14" t="str">
            <v>安朋旭</v>
          </cell>
          <cell r="C14" t="str">
            <v>男</v>
          </cell>
          <cell r="D14">
            <v>32</v>
          </cell>
          <cell r="E14">
            <v>43276</v>
          </cell>
          <cell r="F14" t="str">
            <v>410185198705014552</v>
          </cell>
          <cell r="G14" t="str">
            <v>西药师</v>
          </cell>
        </row>
        <row r="15">
          <cell r="B15" t="str">
            <v>徐文霞</v>
          </cell>
          <cell r="C15" t="str">
            <v>女</v>
          </cell>
          <cell r="D15">
            <v>43</v>
          </cell>
          <cell r="E15">
            <v>39827</v>
          </cell>
          <cell r="F15" t="str">
            <v>410211197609090068</v>
          </cell>
          <cell r="G15" t="str">
            <v>营业员</v>
          </cell>
        </row>
        <row r="16">
          <cell r="B16" t="str">
            <v>娄田玉</v>
          </cell>
          <cell r="C16" t="str">
            <v>女</v>
          </cell>
          <cell r="D16">
            <v>32</v>
          </cell>
          <cell r="E16">
            <v>39937</v>
          </cell>
          <cell r="F16" t="str">
            <v>410222198801284544</v>
          </cell>
          <cell r="G16" t="str">
            <v>店长</v>
          </cell>
        </row>
        <row r="17">
          <cell r="B17" t="str">
            <v>祁蒙蒙</v>
          </cell>
          <cell r="C17" t="str">
            <v>女</v>
          </cell>
          <cell r="D17">
            <v>26</v>
          </cell>
          <cell r="E17">
            <v>41209</v>
          </cell>
          <cell r="F17" t="str">
            <v>410205199310242524</v>
          </cell>
          <cell r="G17" t="str">
            <v>营业员</v>
          </cell>
        </row>
        <row r="18">
          <cell r="B18" t="str">
            <v>牛娅芳</v>
          </cell>
          <cell r="C18" t="str">
            <v>女</v>
          </cell>
          <cell r="D18">
            <v>20</v>
          </cell>
          <cell r="E18">
            <v>43272</v>
          </cell>
          <cell r="F18" t="str">
            <v>410204199908251023</v>
          </cell>
          <cell r="G18" t="str">
            <v>营业员</v>
          </cell>
        </row>
        <row r="19">
          <cell r="B19" t="str">
            <v>朱依依</v>
          </cell>
          <cell r="C19" t="str">
            <v>女</v>
          </cell>
          <cell r="D19">
            <v>31</v>
          </cell>
          <cell r="E19">
            <v>41365</v>
          </cell>
          <cell r="F19" t="str">
            <v>410224198903113263</v>
          </cell>
          <cell r="G19" t="str">
            <v>营业员</v>
          </cell>
        </row>
        <row r="20">
          <cell r="B20" t="str">
            <v>王君君</v>
          </cell>
          <cell r="C20" t="str">
            <v>女</v>
          </cell>
          <cell r="D20">
            <v>30</v>
          </cell>
          <cell r="E20">
            <v>39931</v>
          </cell>
          <cell r="F20" t="str">
            <v>410211199001257025</v>
          </cell>
          <cell r="G20" t="str">
            <v>营业员</v>
          </cell>
        </row>
        <row r="21">
          <cell r="B21" t="str">
            <v>葛亚丽</v>
          </cell>
          <cell r="C21" t="str">
            <v>女</v>
          </cell>
          <cell r="D21">
            <v>38</v>
          </cell>
          <cell r="E21">
            <v>40391</v>
          </cell>
          <cell r="F21" t="str">
            <v>410223198108300020</v>
          </cell>
          <cell r="G21" t="str">
            <v>店长</v>
          </cell>
        </row>
        <row r="22">
          <cell r="B22" t="str">
            <v>李媛</v>
          </cell>
          <cell r="C22" t="str">
            <v>女</v>
          </cell>
          <cell r="D22">
            <v>41</v>
          </cell>
          <cell r="E22">
            <v>38874</v>
          </cell>
          <cell r="F22" t="str">
            <v>410203197809120022</v>
          </cell>
          <cell r="G22" t="str">
            <v>营业员</v>
          </cell>
        </row>
        <row r="23">
          <cell r="B23" t="str">
            <v>齐振明</v>
          </cell>
          <cell r="C23" t="str">
            <v>男</v>
          </cell>
          <cell r="D23">
            <v>51</v>
          </cell>
          <cell r="E23">
            <v>39673</v>
          </cell>
          <cell r="F23" t="str">
            <v>410202196806051016</v>
          </cell>
          <cell r="G23" t="str">
            <v>西药师</v>
          </cell>
        </row>
        <row r="24">
          <cell r="B24" t="str">
            <v>邱军梅</v>
          </cell>
          <cell r="C24" t="str">
            <v>女</v>
          </cell>
          <cell r="D24">
            <v>47</v>
          </cell>
          <cell r="E24">
            <v>39944</v>
          </cell>
          <cell r="F24" t="str">
            <v>410205197301020525</v>
          </cell>
          <cell r="G24" t="str">
            <v>店长</v>
          </cell>
        </row>
        <row r="25">
          <cell r="B25" t="str">
            <v>倪洁</v>
          </cell>
          <cell r="C25" t="str">
            <v>女</v>
          </cell>
          <cell r="D25">
            <v>46</v>
          </cell>
          <cell r="E25">
            <v>38812</v>
          </cell>
          <cell r="F25" t="str">
            <v>410202197306280546</v>
          </cell>
          <cell r="G25" t="str">
            <v>营业员</v>
          </cell>
        </row>
        <row r="26">
          <cell r="B26" t="str">
            <v>杜会洁</v>
          </cell>
          <cell r="C26" t="str">
            <v>女</v>
          </cell>
          <cell r="D26">
            <v>30</v>
          </cell>
          <cell r="E26">
            <v>40709</v>
          </cell>
          <cell r="F26" t="str">
            <v>410221198906122246</v>
          </cell>
          <cell r="G26" t="str">
            <v>营业员</v>
          </cell>
        </row>
        <row r="27">
          <cell r="B27" t="str">
            <v>和卫红</v>
          </cell>
          <cell r="C27" t="str">
            <v>女</v>
          </cell>
          <cell r="D27">
            <v>43</v>
          </cell>
          <cell r="E27">
            <v>38871</v>
          </cell>
          <cell r="F27" t="str">
            <v>410426197701202048</v>
          </cell>
          <cell r="G27" t="str">
            <v>中药调剂员</v>
          </cell>
        </row>
        <row r="28">
          <cell r="B28" t="str">
            <v>尚博</v>
          </cell>
          <cell r="C28" t="str">
            <v>女</v>
          </cell>
          <cell r="D28">
            <v>31</v>
          </cell>
          <cell r="E28">
            <v>39702</v>
          </cell>
          <cell r="F28" t="str">
            <v>410202198808182027</v>
          </cell>
          <cell r="G28" t="str">
            <v>店长兼药师</v>
          </cell>
        </row>
        <row r="29">
          <cell r="B29" t="str">
            <v>张秀芳</v>
          </cell>
          <cell r="C29" t="str">
            <v>女</v>
          </cell>
          <cell r="D29">
            <v>31</v>
          </cell>
          <cell r="E29">
            <v>41174</v>
          </cell>
          <cell r="F29" t="str">
            <v>410222198805033523</v>
          </cell>
          <cell r="G29" t="str">
            <v>西药师</v>
          </cell>
        </row>
        <row r="30">
          <cell r="B30" t="str">
            <v>禹孟丹</v>
          </cell>
          <cell r="C30" t="str">
            <v>女</v>
          </cell>
          <cell r="D30">
            <v>28</v>
          </cell>
          <cell r="E30">
            <v>40969</v>
          </cell>
          <cell r="F30" t="str">
            <v>410181199108022529</v>
          </cell>
          <cell r="G30" t="str">
            <v>营业员</v>
          </cell>
        </row>
        <row r="31">
          <cell r="B31" t="str">
            <v>尚四海</v>
          </cell>
          <cell r="C31" t="str">
            <v>男</v>
          </cell>
          <cell r="D31">
            <v>52</v>
          </cell>
          <cell r="E31">
            <v>40188</v>
          </cell>
          <cell r="F31" t="str">
            <v>410205196802261031</v>
          </cell>
          <cell r="G31" t="str">
            <v>熬膏专员</v>
          </cell>
        </row>
        <row r="32">
          <cell r="B32" t="str">
            <v>叶新庆</v>
          </cell>
          <cell r="C32" t="str">
            <v>男</v>
          </cell>
          <cell r="D32">
            <v>47</v>
          </cell>
          <cell r="E32">
            <v>38831</v>
          </cell>
          <cell r="F32" t="str">
            <v>410205197203221016</v>
          </cell>
          <cell r="G32" t="str">
            <v>店长兼药师</v>
          </cell>
        </row>
        <row r="33">
          <cell r="B33" t="str">
            <v>汪冰洁</v>
          </cell>
          <cell r="C33" t="str">
            <v>女</v>
          </cell>
          <cell r="D33">
            <v>32</v>
          </cell>
          <cell r="E33">
            <v>39605</v>
          </cell>
          <cell r="F33" t="str">
            <v>410204198708302020</v>
          </cell>
          <cell r="G33" t="str">
            <v>店长</v>
          </cell>
        </row>
        <row r="34">
          <cell r="B34" t="str">
            <v>石蓓蓓</v>
          </cell>
          <cell r="C34" t="str">
            <v>女</v>
          </cell>
          <cell r="D34">
            <v>31</v>
          </cell>
          <cell r="E34">
            <v>39862</v>
          </cell>
          <cell r="F34" t="str">
            <v>410526198810206427</v>
          </cell>
          <cell r="G34" t="str">
            <v>店长</v>
          </cell>
        </row>
        <row r="35">
          <cell r="B35" t="str">
            <v>王倩</v>
          </cell>
          <cell r="C35" t="str">
            <v>女</v>
          </cell>
          <cell r="D35">
            <v>29</v>
          </cell>
          <cell r="E35">
            <v>40277</v>
          </cell>
          <cell r="F35" t="str">
            <v>410211199101180029</v>
          </cell>
          <cell r="G35" t="str">
            <v>店长</v>
          </cell>
        </row>
        <row r="36">
          <cell r="B36" t="str">
            <v>刘绍举</v>
          </cell>
          <cell r="C36" t="str">
            <v>男</v>
          </cell>
          <cell r="D36">
            <v>49</v>
          </cell>
          <cell r="E36">
            <v>38412</v>
          </cell>
          <cell r="F36" t="str">
            <v>41020219701018001X</v>
          </cell>
          <cell r="G36" t="str">
            <v>西药师</v>
          </cell>
        </row>
        <row r="37">
          <cell r="B37" t="str">
            <v>左苏娜</v>
          </cell>
          <cell r="C37" t="str">
            <v>女</v>
          </cell>
          <cell r="D37">
            <v>44</v>
          </cell>
          <cell r="E37">
            <v>38812</v>
          </cell>
          <cell r="F37" t="str">
            <v>410204197505175020</v>
          </cell>
          <cell r="G37" t="str">
            <v>营业员</v>
          </cell>
        </row>
        <row r="38">
          <cell r="B38" t="str">
            <v>孙兆会</v>
          </cell>
          <cell r="C38" t="str">
            <v>女</v>
          </cell>
          <cell r="D38">
            <v>33</v>
          </cell>
          <cell r="E38">
            <v>39732</v>
          </cell>
          <cell r="F38" t="str">
            <v>410221198702015924</v>
          </cell>
          <cell r="G38" t="str">
            <v>店长</v>
          </cell>
        </row>
        <row r="39">
          <cell r="B39" t="str">
            <v>李龙杰</v>
          </cell>
          <cell r="C39" t="str">
            <v>女</v>
          </cell>
          <cell r="D39">
            <v>31</v>
          </cell>
          <cell r="E39">
            <v>40561</v>
          </cell>
          <cell r="F39" t="str">
            <v>410211198902184025</v>
          </cell>
          <cell r="G39" t="str">
            <v>店长兼药师</v>
          </cell>
        </row>
        <row r="40">
          <cell r="B40" t="str">
            <v>杨向丹</v>
          </cell>
          <cell r="C40" t="str">
            <v>女</v>
          </cell>
          <cell r="D40">
            <v>31</v>
          </cell>
          <cell r="E40">
            <v>40603</v>
          </cell>
          <cell r="F40" t="str">
            <v>41092319880406316X</v>
          </cell>
          <cell r="G40" t="str">
            <v>店长</v>
          </cell>
        </row>
        <row r="41">
          <cell r="B41" t="str">
            <v>王丹</v>
          </cell>
          <cell r="C41" t="str">
            <v>女</v>
          </cell>
          <cell r="D41">
            <v>29</v>
          </cell>
          <cell r="E41">
            <v>42079</v>
          </cell>
          <cell r="F41" t="str">
            <v>410211199101102020</v>
          </cell>
          <cell r="G41" t="str">
            <v>店长</v>
          </cell>
        </row>
        <row r="42">
          <cell r="B42" t="str">
            <v>王军捷</v>
          </cell>
          <cell r="C42" t="str">
            <v>女</v>
          </cell>
          <cell r="D42">
            <v>45</v>
          </cell>
          <cell r="E42">
            <v>42026</v>
          </cell>
          <cell r="F42" t="str">
            <v>410202197412160046</v>
          </cell>
          <cell r="G42" t="str">
            <v>西药师</v>
          </cell>
        </row>
        <row r="43">
          <cell r="B43" t="str">
            <v>马沙沙</v>
          </cell>
          <cell r="C43" t="str">
            <v>女</v>
          </cell>
          <cell r="D43">
            <v>31</v>
          </cell>
          <cell r="E43">
            <v>42000</v>
          </cell>
          <cell r="F43" t="str">
            <v>410221198811053022</v>
          </cell>
          <cell r="G43" t="str">
            <v>营业员</v>
          </cell>
        </row>
        <row r="44">
          <cell r="B44" t="str">
            <v>吴静</v>
          </cell>
          <cell r="C44" t="str">
            <v>女</v>
          </cell>
          <cell r="D44">
            <v>27</v>
          </cell>
          <cell r="E44">
            <v>42157</v>
          </cell>
          <cell r="F44" t="str">
            <v>412728199208082521</v>
          </cell>
          <cell r="G44" t="str">
            <v>营业员</v>
          </cell>
        </row>
        <row r="45">
          <cell r="B45" t="str">
            <v>张淑佳</v>
          </cell>
          <cell r="C45" t="str">
            <v>女</v>
          </cell>
          <cell r="D45">
            <v>23</v>
          </cell>
          <cell r="E45">
            <v>42182</v>
          </cell>
          <cell r="F45" t="str">
            <v>410211199609246068</v>
          </cell>
          <cell r="G45" t="str">
            <v>营业员</v>
          </cell>
        </row>
        <row r="46">
          <cell r="B46" t="str">
            <v>郑路满</v>
          </cell>
          <cell r="C46" t="str">
            <v>女</v>
          </cell>
          <cell r="D46">
            <v>31</v>
          </cell>
          <cell r="E46">
            <v>43019</v>
          </cell>
          <cell r="F46" t="str">
            <v>410221198805165925</v>
          </cell>
          <cell r="G46" t="str">
            <v>营业员</v>
          </cell>
        </row>
        <row r="47">
          <cell r="B47" t="str">
            <v>谢亚琦</v>
          </cell>
          <cell r="C47" t="str">
            <v>女</v>
          </cell>
          <cell r="D47">
            <v>29</v>
          </cell>
          <cell r="E47">
            <v>43369</v>
          </cell>
          <cell r="F47" t="str">
            <v>410202199004030022</v>
          </cell>
          <cell r="G47" t="str">
            <v>西药师</v>
          </cell>
        </row>
        <row r="48">
          <cell r="B48" t="str">
            <v>郭君君</v>
          </cell>
          <cell r="C48" t="str">
            <v>女</v>
          </cell>
          <cell r="D48">
            <v>29</v>
          </cell>
          <cell r="E48">
            <v>42795</v>
          </cell>
          <cell r="F48" t="str">
            <v>411422199009101560</v>
          </cell>
          <cell r="G48" t="str">
            <v>店长</v>
          </cell>
        </row>
        <row r="49">
          <cell r="B49" t="str">
            <v>顾深垒</v>
          </cell>
          <cell r="C49" t="str">
            <v>男</v>
          </cell>
          <cell r="D49">
            <v>36</v>
          </cell>
          <cell r="E49">
            <v>43071</v>
          </cell>
          <cell r="F49" t="str">
            <v>410223198305187557</v>
          </cell>
          <cell r="G49" t="str">
            <v>督导经理</v>
          </cell>
        </row>
        <row r="50">
          <cell r="B50" t="str">
            <v>尹难难</v>
          </cell>
          <cell r="C50" t="str">
            <v>女</v>
          </cell>
          <cell r="D50">
            <v>36</v>
          </cell>
          <cell r="E50">
            <v>42979</v>
          </cell>
          <cell r="F50" t="str">
            <v>410221198403038843</v>
          </cell>
          <cell r="G50" t="str">
            <v>西药师</v>
          </cell>
        </row>
        <row r="51">
          <cell r="B51" t="str">
            <v>司利红</v>
          </cell>
          <cell r="C51" t="str">
            <v>女</v>
          </cell>
          <cell r="D51">
            <v>29</v>
          </cell>
          <cell r="E51">
            <v>42552</v>
          </cell>
          <cell r="F51" t="str">
            <v>410224199010240745</v>
          </cell>
          <cell r="G51" t="str">
            <v>营业员</v>
          </cell>
        </row>
        <row r="52">
          <cell r="B52" t="str">
            <v>赵艳燕</v>
          </cell>
          <cell r="C52" t="str">
            <v>女</v>
          </cell>
          <cell r="D52">
            <v>32</v>
          </cell>
          <cell r="E52">
            <v>40231</v>
          </cell>
          <cell r="F52" t="str">
            <v>410122198710264729</v>
          </cell>
          <cell r="G52" t="str">
            <v>营业员</v>
          </cell>
        </row>
        <row r="53">
          <cell r="B53" t="str">
            <v>朱艳</v>
          </cell>
          <cell r="C53" t="str">
            <v>女</v>
          </cell>
          <cell r="D53">
            <v>44</v>
          </cell>
          <cell r="E53">
            <v>41923</v>
          </cell>
          <cell r="F53" t="str">
            <v>410202197507291022</v>
          </cell>
          <cell r="G53" t="str">
            <v>店长</v>
          </cell>
        </row>
        <row r="54">
          <cell r="B54" t="str">
            <v>李盼盼</v>
          </cell>
          <cell r="C54" t="str">
            <v>女</v>
          </cell>
          <cell r="D54">
            <v>31</v>
          </cell>
          <cell r="E54">
            <v>41232</v>
          </cell>
          <cell r="F54" t="str">
            <v>410223198812143065</v>
          </cell>
          <cell r="G54" t="str">
            <v>西药师</v>
          </cell>
        </row>
        <row r="55">
          <cell r="B55" t="str">
            <v>徐春莉</v>
          </cell>
          <cell r="C55" t="str">
            <v>女</v>
          </cell>
          <cell r="D55">
            <v>31</v>
          </cell>
          <cell r="E55">
            <v>42563</v>
          </cell>
          <cell r="F55" t="str">
            <v>410221198810095941</v>
          </cell>
          <cell r="G55" t="str">
            <v>西药师</v>
          </cell>
        </row>
        <row r="56">
          <cell r="B56" t="str">
            <v>张慧</v>
          </cell>
          <cell r="C56" t="str">
            <v>女</v>
          </cell>
          <cell r="D56">
            <v>24</v>
          </cell>
          <cell r="E56">
            <v>42539</v>
          </cell>
          <cell r="F56" t="str">
            <v>410211199601022027</v>
          </cell>
          <cell r="G56" t="str">
            <v>店长</v>
          </cell>
        </row>
        <row r="57">
          <cell r="B57" t="str">
            <v>刘姗姗</v>
          </cell>
          <cell r="C57" t="str">
            <v>女</v>
          </cell>
          <cell r="D57">
            <v>32</v>
          </cell>
          <cell r="E57">
            <v>39330</v>
          </cell>
          <cell r="F57" t="str">
            <v>410211198803166104</v>
          </cell>
          <cell r="G57" t="str">
            <v>营业员</v>
          </cell>
        </row>
        <row r="58">
          <cell r="B58" t="str">
            <v>郑萌</v>
          </cell>
          <cell r="C58" t="str">
            <v>女</v>
          </cell>
          <cell r="D58">
            <v>45</v>
          </cell>
          <cell r="E58">
            <v>42430</v>
          </cell>
          <cell r="F58" t="str">
            <v>410205197411080529</v>
          </cell>
          <cell r="G58" t="str">
            <v>店长兼药师</v>
          </cell>
        </row>
        <row r="59">
          <cell r="B59" t="str">
            <v>张丽霞</v>
          </cell>
          <cell r="C59" t="str">
            <v>女</v>
          </cell>
          <cell r="D59">
            <v>40</v>
          </cell>
          <cell r="E59">
            <v>41334</v>
          </cell>
          <cell r="F59" t="str">
            <v>410224197909280746</v>
          </cell>
          <cell r="G59" t="str">
            <v>店长</v>
          </cell>
        </row>
        <row r="60">
          <cell r="B60" t="str">
            <v>李雪</v>
          </cell>
          <cell r="C60" t="str">
            <v>女</v>
          </cell>
          <cell r="D60">
            <v>31</v>
          </cell>
          <cell r="E60">
            <v>41407</v>
          </cell>
          <cell r="F60" t="str">
            <v>410202198812301025</v>
          </cell>
          <cell r="G60" t="str">
            <v>收银员</v>
          </cell>
        </row>
        <row r="61">
          <cell r="B61" t="str">
            <v>杨琼琼</v>
          </cell>
          <cell r="C61" t="str">
            <v>女</v>
          </cell>
          <cell r="D61">
            <v>32</v>
          </cell>
          <cell r="E61">
            <v>39787</v>
          </cell>
          <cell r="F61" t="str">
            <v>410224198802161346</v>
          </cell>
          <cell r="G61" t="str">
            <v>店长</v>
          </cell>
        </row>
        <row r="62">
          <cell r="B62" t="str">
            <v>王爱婷</v>
          </cell>
          <cell r="C62" t="str">
            <v>女</v>
          </cell>
          <cell r="D62">
            <v>48</v>
          </cell>
          <cell r="E62">
            <v>39800</v>
          </cell>
          <cell r="F62" t="str">
            <v>410202197112060027</v>
          </cell>
          <cell r="G62" t="str">
            <v>西药师</v>
          </cell>
        </row>
        <row r="63">
          <cell r="B63" t="str">
            <v>张玲</v>
          </cell>
          <cell r="C63" t="str">
            <v>女</v>
          </cell>
          <cell r="D63">
            <v>37</v>
          </cell>
          <cell r="E63">
            <v>39982</v>
          </cell>
          <cell r="F63" t="str">
            <v>412323198210130424</v>
          </cell>
          <cell r="G63" t="str">
            <v>店长</v>
          </cell>
        </row>
        <row r="64">
          <cell r="B64" t="str">
            <v>毛华</v>
          </cell>
          <cell r="C64" t="str">
            <v>女</v>
          </cell>
          <cell r="D64">
            <v>49</v>
          </cell>
          <cell r="E64">
            <v>37706</v>
          </cell>
          <cell r="F64" t="str">
            <v>410203197009102061</v>
          </cell>
          <cell r="G64" t="str">
            <v>开封地区经理</v>
          </cell>
        </row>
        <row r="65">
          <cell r="B65" t="str">
            <v>徐珍珍</v>
          </cell>
          <cell r="C65" t="str">
            <v>女</v>
          </cell>
          <cell r="D65">
            <v>29</v>
          </cell>
          <cell r="E65">
            <v>41840</v>
          </cell>
          <cell r="F65" t="str">
            <v>410221199006127660</v>
          </cell>
          <cell r="G65" t="str">
            <v>西药师</v>
          </cell>
        </row>
        <row r="66">
          <cell r="B66" t="str">
            <v>张秀娟</v>
          </cell>
          <cell r="C66" t="str">
            <v>女</v>
          </cell>
          <cell r="D66">
            <v>36</v>
          </cell>
          <cell r="E66">
            <v>38812</v>
          </cell>
          <cell r="F66" t="str">
            <v>410621198310202044</v>
          </cell>
          <cell r="G66" t="str">
            <v>店长</v>
          </cell>
        </row>
        <row r="67">
          <cell r="B67" t="str">
            <v>翟颖芳</v>
          </cell>
          <cell r="C67" t="str">
            <v>女</v>
          </cell>
          <cell r="D67">
            <v>45</v>
          </cell>
          <cell r="E67">
            <v>40387</v>
          </cell>
          <cell r="F67" t="str">
            <v>410204197501186021</v>
          </cell>
          <cell r="G67" t="str">
            <v>营业员</v>
          </cell>
        </row>
        <row r="68">
          <cell r="B68" t="str">
            <v>孟宁静</v>
          </cell>
          <cell r="C68" t="str">
            <v>女</v>
          </cell>
          <cell r="D68">
            <v>31</v>
          </cell>
          <cell r="E68">
            <v>40588</v>
          </cell>
          <cell r="F68" t="str">
            <v>410222198902101583</v>
          </cell>
          <cell r="G68" t="str">
            <v>西药师</v>
          </cell>
        </row>
        <row r="69">
          <cell r="B69" t="str">
            <v>张雪玲</v>
          </cell>
          <cell r="C69" t="str">
            <v>女</v>
          </cell>
          <cell r="D69">
            <v>44</v>
          </cell>
          <cell r="E69">
            <v>42739</v>
          </cell>
          <cell r="F69" t="str">
            <v>410224197512023928</v>
          </cell>
          <cell r="G69" t="str">
            <v>营业员</v>
          </cell>
        </row>
        <row r="70">
          <cell r="B70" t="str">
            <v>柴慧娟</v>
          </cell>
          <cell r="C70" t="str">
            <v>女</v>
          </cell>
          <cell r="D70">
            <v>29</v>
          </cell>
          <cell r="E70">
            <v>42929</v>
          </cell>
          <cell r="F70" t="str">
            <v>41021119900512502X</v>
          </cell>
          <cell r="G70" t="str">
            <v>营业员</v>
          </cell>
        </row>
        <row r="71">
          <cell r="B71" t="str">
            <v>王军超</v>
          </cell>
          <cell r="C71" t="str">
            <v>男</v>
          </cell>
          <cell r="D71">
            <v>37</v>
          </cell>
          <cell r="E71">
            <v>42975</v>
          </cell>
          <cell r="F71" t="str">
            <v>41022319830317551X</v>
          </cell>
          <cell r="G71" t="str">
            <v>店长兼药师</v>
          </cell>
        </row>
        <row r="72">
          <cell r="B72" t="str">
            <v>赵慧琳</v>
          </cell>
          <cell r="C72" t="str">
            <v>女</v>
          </cell>
          <cell r="D72">
            <v>34</v>
          </cell>
          <cell r="E72">
            <v>43020</v>
          </cell>
          <cell r="F72" t="str">
            <v>411024198601127803</v>
          </cell>
          <cell r="G72" t="str">
            <v>收银员</v>
          </cell>
        </row>
        <row r="73">
          <cell r="B73" t="str">
            <v>侯龙</v>
          </cell>
          <cell r="C73" t="str">
            <v>男</v>
          </cell>
          <cell r="D73">
            <v>29</v>
          </cell>
          <cell r="E73">
            <v>43109</v>
          </cell>
          <cell r="F73" t="str">
            <v>41022319900710501X</v>
          </cell>
          <cell r="G73" t="str">
            <v>中药调剂员</v>
          </cell>
        </row>
        <row r="74">
          <cell r="B74" t="str">
            <v>铁浈淇</v>
          </cell>
          <cell r="C74" t="str">
            <v>女</v>
          </cell>
          <cell r="D74">
            <v>30</v>
          </cell>
          <cell r="E74">
            <v>43192</v>
          </cell>
          <cell r="F74" t="str">
            <v>410204198910233022</v>
          </cell>
          <cell r="G74" t="str">
            <v>营业员</v>
          </cell>
        </row>
        <row r="75">
          <cell r="B75" t="str">
            <v>赵修娜</v>
          </cell>
          <cell r="C75" t="str">
            <v>女</v>
          </cell>
          <cell r="D75">
            <v>36</v>
          </cell>
          <cell r="E75">
            <v>43020</v>
          </cell>
          <cell r="F75" t="str">
            <v>410221198310057148</v>
          </cell>
          <cell r="G75" t="str">
            <v>营业员</v>
          </cell>
        </row>
        <row r="76">
          <cell r="B76" t="str">
            <v>张秀娟</v>
          </cell>
          <cell r="C76" t="str">
            <v>女</v>
          </cell>
          <cell r="D76">
            <v>36</v>
          </cell>
          <cell r="E76">
            <v>38812</v>
          </cell>
          <cell r="F76" t="str">
            <v>410621198310202044</v>
          </cell>
          <cell r="G76" t="str">
            <v>店长</v>
          </cell>
        </row>
        <row r="77">
          <cell r="B77" t="str">
            <v>江佩</v>
          </cell>
          <cell r="C77" t="str">
            <v>女</v>
          </cell>
          <cell r="D77">
            <v>26</v>
          </cell>
          <cell r="E77">
            <v>43235</v>
          </cell>
          <cell r="F77" t="str">
            <v>410211199308272529</v>
          </cell>
          <cell r="G77" t="str">
            <v>营业员</v>
          </cell>
        </row>
        <row r="78">
          <cell r="B78" t="str">
            <v>李瑜</v>
          </cell>
          <cell r="C78" t="str">
            <v>女</v>
          </cell>
          <cell r="D78">
            <v>46</v>
          </cell>
          <cell r="E78">
            <v>42990</v>
          </cell>
          <cell r="F78" t="str">
            <v>410204197304304025</v>
          </cell>
          <cell r="G78" t="str">
            <v>营业员</v>
          </cell>
        </row>
        <row r="79">
          <cell r="B79" t="str">
            <v>谢静丽</v>
          </cell>
          <cell r="C79" t="str">
            <v>女</v>
          </cell>
          <cell r="D79">
            <v>23</v>
          </cell>
          <cell r="E79">
            <v>42182</v>
          </cell>
          <cell r="F79" t="str">
            <v>410325199610287020</v>
          </cell>
          <cell r="G79" t="str">
            <v>店长</v>
          </cell>
        </row>
        <row r="80">
          <cell r="B80" t="str">
            <v>李蒙</v>
          </cell>
          <cell r="C80" t="str">
            <v>女</v>
          </cell>
          <cell r="D80">
            <v>25</v>
          </cell>
          <cell r="E80">
            <v>41986</v>
          </cell>
          <cell r="F80" t="str">
            <v>410203199408120522</v>
          </cell>
          <cell r="G80" t="str">
            <v>营业员</v>
          </cell>
        </row>
        <row r="81">
          <cell r="B81" t="str">
            <v>刘静</v>
          </cell>
          <cell r="C81" t="str">
            <v>女</v>
          </cell>
          <cell r="D81">
            <v>34</v>
          </cell>
          <cell r="E81">
            <v>42782</v>
          </cell>
          <cell r="F81" t="str">
            <v>410203198602281528</v>
          </cell>
          <cell r="G81" t="str">
            <v>营业员</v>
          </cell>
        </row>
        <row r="82">
          <cell r="B82" t="str">
            <v>刘茹</v>
          </cell>
          <cell r="C82" t="str">
            <v>女</v>
          </cell>
          <cell r="D82">
            <v>28</v>
          </cell>
          <cell r="E82">
            <v>42026</v>
          </cell>
          <cell r="F82" t="str">
            <v>410221199112270823</v>
          </cell>
          <cell r="G82" t="str">
            <v>营业员</v>
          </cell>
        </row>
        <row r="83">
          <cell r="B83" t="str">
            <v>朱娜娜</v>
          </cell>
          <cell r="C83" t="str">
            <v>女</v>
          </cell>
          <cell r="D83">
            <v>31</v>
          </cell>
          <cell r="E83">
            <v>41869</v>
          </cell>
          <cell r="F83" t="str">
            <v>410224198808200780</v>
          </cell>
          <cell r="G83" t="str">
            <v>营业员</v>
          </cell>
        </row>
        <row r="84">
          <cell r="B84" t="str">
            <v>李艳萍</v>
          </cell>
          <cell r="C84" t="str">
            <v>女</v>
          </cell>
          <cell r="D84">
            <v>30</v>
          </cell>
          <cell r="E84">
            <v>42514</v>
          </cell>
          <cell r="F84" t="str">
            <v>412727199002202026</v>
          </cell>
          <cell r="G84" t="str">
            <v>营业员</v>
          </cell>
        </row>
        <row r="85">
          <cell r="B85" t="str">
            <v>朱香</v>
          </cell>
          <cell r="C85" t="str">
            <v>女</v>
          </cell>
          <cell r="D85">
            <v>29</v>
          </cell>
          <cell r="E85">
            <v>39882</v>
          </cell>
          <cell r="F85" t="str">
            <v>410221199012298845</v>
          </cell>
          <cell r="G85" t="str">
            <v>店长</v>
          </cell>
        </row>
        <row r="86">
          <cell r="B86" t="str">
            <v>张素亚</v>
          </cell>
          <cell r="C86" t="str">
            <v>女</v>
          </cell>
          <cell r="D86">
            <v>28</v>
          </cell>
          <cell r="E86">
            <v>42487</v>
          </cell>
          <cell r="F86" t="str">
            <v>411422199202270921</v>
          </cell>
          <cell r="G86" t="str">
            <v>收银员</v>
          </cell>
        </row>
        <row r="87">
          <cell r="B87" t="str">
            <v>韩亚萍</v>
          </cell>
          <cell r="C87" t="str">
            <v>女</v>
          </cell>
          <cell r="D87">
            <v>28</v>
          </cell>
          <cell r="E87">
            <v>41527</v>
          </cell>
          <cell r="F87" t="str">
            <v>410224199111065421</v>
          </cell>
          <cell r="G87" t="str">
            <v>店长兼药师</v>
          </cell>
        </row>
        <row r="88">
          <cell r="B88" t="str">
            <v>杨利敬</v>
          </cell>
          <cell r="C88" t="str">
            <v>女</v>
          </cell>
          <cell r="D88">
            <v>39</v>
          </cell>
          <cell r="E88">
            <v>43349</v>
          </cell>
          <cell r="F88" t="str">
            <v>410527198007051442</v>
          </cell>
          <cell r="G88" t="str">
            <v>营业员</v>
          </cell>
        </row>
        <row r="89">
          <cell r="B89" t="str">
            <v>王晨</v>
          </cell>
          <cell r="C89" t="str">
            <v>女</v>
          </cell>
          <cell r="D89">
            <v>27</v>
          </cell>
          <cell r="E89">
            <v>43232</v>
          </cell>
          <cell r="F89" t="str">
            <v>410205199210311027</v>
          </cell>
          <cell r="G89" t="str">
            <v>营业员</v>
          </cell>
        </row>
        <row r="90">
          <cell r="B90" t="str">
            <v>李晨晨</v>
          </cell>
          <cell r="C90" t="str">
            <v>女</v>
          </cell>
          <cell r="D90">
            <v>30</v>
          </cell>
          <cell r="E90">
            <v>43556</v>
          </cell>
          <cell r="F90" t="str">
            <v>410224198908165628</v>
          </cell>
          <cell r="G90" t="str">
            <v>营业员</v>
          </cell>
        </row>
        <row r="91">
          <cell r="B91" t="str">
            <v>马晨明</v>
          </cell>
          <cell r="C91" t="str">
            <v>女</v>
          </cell>
          <cell r="D91">
            <v>23</v>
          </cell>
          <cell r="E91">
            <v>43638</v>
          </cell>
          <cell r="F91" t="str">
            <v>410224199612180022</v>
          </cell>
          <cell r="G91" t="str">
            <v>营业员</v>
          </cell>
        </row>
        <row r="92">
          <cell r="B92" t="str">
            <v>王松波</v>
          </cell>
          <cell r="C92" t="str">
            <v>男</v>
          </cell>
          <cell r="D92">
            <v>41</v>
          </cell>
          <cell r="E92">
            <v>43435</v>
          </cell>
          <cell r="F92" t="str">
            <v>410203197902192012</v>
          </cell>
          <cell r="G92" t="str">
            <v>西药师</v>
          </cell>
        </row>
        <row r="93">
          <cell r="B93" t="str">
            <v>万璐璐</v>
          </cell>
          <cell r="C93" t="str">
            <v>女</v>
          </cell>
          <cell r="D93">
            <v>31</v>
          </cell>
          <cell r="E93">
            <v>43718</v>
          </cell>
          <cell r="F93" t="str">
            <v>320721198807241069</v>
          </cell>
          <cell r="G93" t="str">
            <v>西药师</v>
          </cell>
        </row>
        <row r="94">
          <cell r="B94" t="str">
            <v>齐文静</v>
          </cell>
          <cell r="C94" t="str">
            <v>女</v>
          </cell>
          <cell r="D94">
            <v>28</v>
          </cell>
          <cell r="E94">
            <v>43657</v>
          </cell>
          <cell r="F94" t="str">
            <v>410727199108093225</v>
          </cell>
          <cell r="G94" t="str">
            <v>营业员</v>
          </cell>
        </row>
        <row r="95">
          <cell r="B95" t="str">
            <v>娄逾文</v>
          </cell>
          <cell r="C95" t="str">
            <v>女</v>
          </cell>
          <cell r="D95">
            <v>28</v>
          </cell>
          <cell r="E95">
            <v>43791</v>
          </cell>
          <cell r="F95" t="str">
            <v>410222199106144528</v>
          </cell>
          <cell r="G95" t="str">
            <v>营业员</v>
          </cell>
        </row>
        <row r="96">
          <cell r="B96" t="str">
            <v>杜娟</v>
          </cell>
          <cell r="C96" t="str">
            <v>女</v>
          </cell>
          <cell r="D96">
            <v>33</v>
          </cell>
          <cell r="E96">
            <v>43655</v>
          </cell>
          <cell r="F96" t="str">
            <v>410203198607141049</v>
          </cell>
          <cell r="G96" t="str">
            <v>营业员</v>
          </cell>
        </row>
        <row r="97">
          <cell r="B97" t="str">
            <v>常栗娜</v>
          </cell>
          <cell r="C97" t="str">
            <v>女</v>
          </cell>
          <cell r="D97">
            <v>38</v>
          </cell>
          <cell r="E97">
            <v>43586</v>
          </cell>
          <cell r="F97" t="str">
            <v>410621198111010023</v>
          </cell>
          <cell r="G97" t="str">
            <v>西药师</v>
          </cell>
        </row>
        <row r="98">
          <cell r="B98" t="str">
            <v>韩蕾云</v>
          </cell>
          <cell r="C98" t="str">
            <v>女</v>
          </cell>
          <cell r="D98">
            <v>31</v>
          </cell>
          <cell r="E98">
            <v>43827</v>
          </cell>
          <cell r="F98" t="str">
            <v>410222198807270522</v>
          </cell>
          <cell r="G98" t="str">
            <v>营业员</v>
          </cell>
        </row>
        <row r="99">
          <cell r="B99" t="str">
            <v>陈梦迪</v>
          </cell>
          <cell r="C99" t="str">
            <v>女</v>
          </cell>
          <cell r="D99">
            <v>22</v>
          </cell>
          <cell r="E99">
            <v>43893</v>
          </cell>
          <cell r="F99" t="str">
            <v>410211199708094047</v>
          </cell>
          <cell r="G99" t="str">
            <v>营业员</v>
          </cell>
        </row>
        <row r="100">
          <cell r="B100" t="str">
            <v>刘艳云</v>
          </cell>
          <cell r="C100" t="str">
            <v>女</v>
          </cell>
          <cell r="D100">
            <v>34</v>
          </cell>
          <cell r="E100">
            <v>43891</v>
          </cell>
          <cell r="F100" t="str">
            <v>410223198602045643</v>
          </cell>
          <cell r="G100" t="str">
            <v>营业员</v>
          </cell>
        </row>
        <row r="101">
          <cell r="B101" t="str">
            <v>牛梦娜</v>
          </cell>
          <cell r="C101" t="str">
            <v>女</v>
          </cell>
          <cell r="D101">
            <v>28</v>
          </cell>
          <cell r="E101">
            <v>43831</v>
          </cell>
          <cell r="F101" t="str">
            <v>410222199110200043</v>
          </cell>
          <cell r="G101" t="str">
            <v>营业员</v>
          </cell>
        </row>
        <row r="102">
          <cell r="B102" t="str">
            <v>谢景景</v>
          </cell>
          <cell r="C102" t="str">
            <v>女</v>
          </cell>
          <cell r="D102">
            <v>23</v>
          </cell>
          <cell r="E102">
            <v>43903</v>
          </cell>
          <cell r="F102" t="str">
            <v>412721199607164781</v>
          </cell>
          <cell r="G102" t="str">
            <v>营业员</v>
          </cell>
        </row>
        <row r="103">
          <cell r="B103" t="str">
            <v>王云</v>
          </cell>
          <cell r="C103" t="str">
            <v>女</v>
          </cell>
          <cell r="D103">
            <v>30</v>
          </cell>
          <cell r="E103">
            <v>42958</v>
          </cell>
          <cell r="F103" t="str">
            <v>410224198911075623</v>
          </cell>
          <cell r="G103" t="str">
            <v>营业员</v>
          </cell>
        </row>
        <row r="104">
          <cell r="B104" t="str">
            <v>马田方</v>
          </cell>
          <cell r="C104" t="str">
            <v>女</v>
          </cell>
          <cell r="D104">
            <v>30</v>
          </cell>
          <cell r="E104">
            <v>33225</v>
          </cell>
          <cell r="F104" t="str">
            <v>412702199012182324</v>
          </cell>
          <cell r="G104" t="str">
            <v>营业员</v>
          </cell>
        </row>
        <row r="105">
          <cell r="B105" t="str">
            <v>李琳</v>
          </cell>
          <cell r="C105" t="str">
            <v>女</v>
          </cell>
          <cell r="D105">
            <v>31</v>
          </cell>
          <cell r="E105">
            <v>43909</v>
          </cell>
          <cell r="F105" t="str">
            <v>410205198909020528</v>
          </cell>
          <cell r="G105" t="str">
            <v>营业员</v>
          </cell>
        </row>
        <row r="106">
          <cell r="B106" t="str">
            <v>李燕</v>
          </cell>
          <cell r="C106" t="str">
            <v>女</v>
          </cell>
          <cell r="D106">
            <v>34</v>
          </cell>
          <cell r="E106">
            <v>38812</v>
          </cell>
          <cell r="F106" t="str">
            <v>410203198507100047</v>
          </cell>
          <cell r="G106" t="str">
            <v>地区会计</v>
          </cell>
        </row>
        <row r="107">
          <cell r="B107" t="str">
            <v>郭岚</v>
          </cell>
          <cell r="C107" t="str">
            <v>女</v>
          </cell>
          <cell r="D107">
            <v>27</v>
          </cell>
          <cell r="E107">
            <v>43709</v>
          </cell>
          <cell r="F107" t="str">
            <v>410523199205090046</v>
          </cell>
          <cell r="G107" t="str">
            <v>地区质量管理员</v>
          </cell>
        </row>
        <row r="108">
          <cell r="B108" t="str">
            <v>朱智民</v>
          </cell>
          <cell r="C108" t="str">
            <v>男</v>
          </cell>
          <cell r="D108">
            <v>30</v>
          </cell>
          <cell r="E108">
            <v>43626</v>
          </cell>
          <cell r="F108" t="str">
            <v>410221198910160317</v>
          </cell>
          <cell r="G108" t="str">
            <v>市场拓展员</v>
          </cell>
        </row>
      </sheetData>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3"/>
  <sheetViews>
    <sheetView tabSelected="1" workbookViewId="0">
      <selection activeCell="L9" sqref="L9"/>
    </sheetView>
  </sheetViews>
  <sheetFormatPr defaultColWidth="9" defaultRowHeight="14.25" outlineLevelCol="7"/>
  <cols>
    <col min="1" max="1" width="5.875" style="1" customWidth="1"/>
    <col min="2" max="2" width="8.125" style="1" customWidth="1"/>
    <col min="3" max="3" width="6.125" style="1" customWidth="1"/>
    <col min="4" max="4" width="4.75" style="1" customWidth="1"/>
    <col min="5" max="5" width="14.25" style="1" customWidth="1"/>
    <col min="6" max="6" width="20.25" style="1" customWidth="1"/>
    <col min="7" max="7" width="11.5" style="1" customWidth="1"/>
    <col min="8" max="8" width="12.75" style="2" customWidth="1"/>
    <col min="9" max="257" width="9" style="1"/>
    <col min="258" max="258" width="11.625" style="1" customWidth="1"/>
    <col min="259" max="259" width="11.75" style="1" customWidth="1"/>
    <col min="260" max="260" width="19.25" style="1" customWidth="1"/>
    <col min="261" max="261" width="14" style="1" customWidth="1"/>
    <col min="262" max="262" width="13.875" style="1" customWidth="1"/>
    <col min="263" max="263" width="13.625" style="1" customWidth="1"/>
    <col min="264" max="513" width="9" style="1"/>
    <col min="514" max="514" width="11.625" style="1" customWidth="1"/>
    <col min="515" max="515" width="11.75" style="1" customWidth="1"/>
    <col min="516" max="516" width="19.25" style="1" customWidth="1"/>
    <col min="517" max="517" width="14" style="1" customWidth="1"/>
    <col min="518" max="518" width="13.875" style="1" customWidth="1"/>
    <col min="519" max="519" width="13.625" style="1" customWidth="1"/>
    <col min="520" max="769" width="9" style="1"/>
    <col min="770" max="770" width="11.625" style="1" customWidth="1"/>
    <col min="771" max="771" width="11.75" style="1" customWidth="1"/>
    <col min="772" max="772" width="19.25" style="1" customWidth="1"/>
    <col min="773" max="773" width="14" style="1" customWidth="1"/>
    <col min="774" max="774" width="13.875" style="1" customWidth="1"/>
    <col min="775" max="775" width="13.625" style="1" customWidth="1"/>
    <col min="776" max="1025" width="9" style="1"/>
    <col min="1026" max="1026" width="11.625" style="1" customWidth="1"/>
    <col min="1027" max="1027" width="11.75" style="1" customWidth="1"/>
    <col min="1028" max="1028" width="19.25" style="1" customWidth="1"/>
    <col min="1029" max="1029" width="14" style="1" customWidth="1"/>
    <col min="1030" max="1030" width="13.875" style="1" customWidth="1"/>
    <col min="1031" max="1031" width="13.625" style="1" customWidth="1"/>
    <col min="1032" max="1281" width="9" style="1"/>
    <col min="1282" max="1282" width="11.625" style="1" customWidth="1"/>
    <col min="1283" max="1283" width="11.75" style="1" customWidth="1"/>
    <col min="1284" max="1284" width="19.25" style="1" customWidth="1"/>
    <col min="1285" max="1285" width="14" style="1" customWidth="1"/>
    <col min="1286" max="1286" width="13.875" style="1" customWidth="1"/>
    <col min="1287" max="1287" width="13.625" style="1" customWidth="1"/>
    <col min="1288" max="1537" width="9" style="1"/>
    <col min="1538" max="1538" width="11.625" style="1" customWidth="1"/>
    <col min="1539" max="1539" width="11.75" style="1" customWidth="1"/>
    <col min="1540" max="1540" width="19.25" style="1" customWidth="1"/>
    <col min="1541" max="1541" width="14" style="1" customWidth="1"/>
    <col min="1542" max="1542" width="13.875" style="1" customWidth="1"/>
    <col min="1543" max="1543" width="13.625" style="1" customWidth="1"/>
    <col min="1544" max="1793" width="9" style="1"/>
    <col min="1794" max="1794" width="11.625" style="1" customWidth="1"/>
    <col min="1795" max="1795" width="11.75" style="1" customWidth="1"/>
    <col min="1796" max="1796" width="19.25" style="1" customWidth="1"/>
    <col min="1797" max="1797" width="14" style="1" customWidth="1"/>
    <col min="1798" max="1798" width="13.875" style="1" customWidth="1"/>
    <col min="1799" max="1799" width="13.625" style="1" customWidth="1"/>
    <col min="1800" max="2049" width="9" style="1"/>
    <col min="2050" max="2050" width="11.625" style="1" customWidth="1"/>
    <col min="2051" max="2051" width="11.75" style="1" customWidth="1"/>
    <col min="2052" max="2052" width="19.25" style="1" customWidth="1"/>
    <col min="2053" max="2053" width="14" style="1" customWidth="1"/>
    <col min="2054" max="2054" width="13.875" style="1" customWidth="1"/>
    <col min="2055" max="2055" width="13.625" style="1" customWidth="1"/>
    <col min="2056" max="2305" width="9" style="1"/>
    <col min="2306" max="2306" width="11.625" style="1" customWidth="1"/>
    <col min="2307" max="2307" width="11.75" style="1" customWidth="1"/>
    <col min="2308" max="2308" width="19.25" style="1" customWidth="1"/>
    <col min="2309" max="2309" width="14" style="1" customWidth="1"/>
    <col min="2310" max="2310" width="13.875" style="1" customWidth="1"/>
    <col min="2311" max="2311" width="13.625" style="1" customWidth="1"/>
    <col min="2312" max="2561" width="9" style="1"/>
    <col min="2562" max="2562" width="11.625" style="1" customWidth="1"/>
    <col min="2563" max="2563" width="11.75" style="1" customWidth="1"/>
    <col min="2564" max="2564" width="19.25" style="1" customWidth="1"/>
    <col min="2565" max="2565" width="14" style="1" customWidth="1"/>
    <col min="2566" max="2566" width="13.875" style="1" customWidth="1"/>
    <col min="2567" max="2567" width="13.625" style="1" customWidth="1"/>
    <col min="2568" max="2817" width="9" style="1"/>
    <col min="2818" max="2818" width="11.625" style="1" customWidth="1"/>
    <col min="2819" max="2819" width="11.75" style="1" customWidth="1"/>
    <col min="2820" max="2820" width="19.25" style="1" customWidth="1"/>
    <col min="2821" max="2821" width="14" style="1" customWidth="1"/>
    <col min="2822" max="2822" width="13.875" style="1" customWidth="1"/>
    <col min="2823" max="2823" width="13.625" style="1" customWidth="1"/>
    <col min="2824" max="3073" width="9" style="1"/>
    <col min="3074" max="3074" width="11.625" style="1" customWidth="1"/>
    <col min="3075" max="3075" width="11.75" style="1" customWidth="1"/>
    <col min="3076" max="3076" width="19.25" style="1" customWidth="1"/>
    <col min="3077" max="3077" width="14" style="1" customWidth="1"/>
    <col min="3078" max="3078" width="13.875" style="1" customWidth="1"/>
    <col min="3079" max="3079" width="13.625" style="1" customWidth="1"/>
    <col min="3080" max="3329" width="9" style="1"/>
    <col min="3330" max="3330" width="11.625" style="1" customWidth="1"/>
    <col min="3331" max="3331" width="11.75" style="1" customWidth="1"/>
    <col min="3332" max="3332" width="19.25" style="1" customWidth="1"/>
    <col min="3333" max="3333" width="14" style="1" customWidth="1"/>
    <col min="3334" max="3334" width="13.875" style="1" customWidth="1"/>
    <col min="3335" max="3335" width="13.625" style="1" customWidth="1"/>
    <col min="3336" max="3585" width="9" style="1"/>
    <col min="3586" max="3586" width="11.625" style="1" customWidth="1"/>
    <col min="3587" max="3587" width="11.75" style="1" customWidth="1"/>
    <col min="3588" max="3588" width="19.25" style="1" customWidth="1"/>
    <col min="3589" max="3589" width="14" style="1" customWidth="1"/>
    <col min="3590" max="3590" width="13.875" style="1" customWidth="1"/>
    <col min="3591" max="3591" width="13.625" style="1" customWidth="1"/>
    <col min="3592" max="3841" width="9" style="1"/>
    <col min="3842" max="3842" width="11.625" style="1" customWidth="1"/>
    <col min="3843" max="3843" width="11.75" style="1" customWidth="1"/>
    <col min="3844" max="3844" width="19.25" style="1" customWidth="1"/>
    <col min="3845" max="3845" width="14" style="1" customWidth="1"/>
    <col min="3846" max="3846" width="13.875" style="1" customWidth="1"/>
    <col min="3847" max="3847" width="13.625" style="1" customWidth="1"/>
    <col min="3848" max="4097" width="9" style="1"/>
    <col min="4098" max="4098" width="11.625" style="1" customWidth="1"/>
    <col min="4099" max="4099" width="11.75" style="1" customWidth="1"/>
    <col min="4100" max="4100" width="19.25" style="1" customWidth="1"/>
    <col min="4101" max="4101" width="14" style="1" customWidth="1"/>
    <col min="4102" max="4102" width="13.875" style="1" customWidth="1"/>
    <col min="4103" max="4103" width="13.625" style="1" customWidth="1"/>
    <col min="4104" max="4353" width="9" style="1"/>
    <col min="4354" max="4354" width="11.625" style="1" customWidth="1"/>
    <col min="4355" max="4355" width="11.75" style="1" customWidth="1"/>
    <col min="4356" max="4356" width="19.25" style="1" customWidth="1"/>
    <col min="4357" max="4357" width="14" style="1" customWidth="1"/>
    <col min="4358" max="4358" width="13.875" style="1" customWidth="1"/>
    <col min="4359" max="4359" width="13.625" style="1" customWidth="1"/>
    <col min="4360" max="4609" width="9" style="1"/>
    <col min="4610" max="4610" width="11.625" style="1" customWidth="1"/>
    <col min="4611" max="4611" width="11.75" style="1" customWidth="1"/>
    <col min="4612" max="4612" width="19.25" style="1" customWidth="1"/>
    <col min="4613" max="4613" width="14" style="1" customWidth="1"/>
    <col min="4614" max="4614" width="13.875" style="1" customWidth="1"/>
    <col min="4615" max="4615" width="13.625" style="1" customWidth="1"/>
    <col min="4616" max="4865" width="9" style="1"/>
    <col min="4866" max="4866" width="11.625" style="1" customWidth="1"/>
    <col min="4867" max="4867" width="11.75" style="1" customWidth="1"/>
    <col min="4868" max="4868" width="19.25" style="1" customWidth="1"/>
    <col min="4869" max="4869" width="14" style="1" customWidth="1"/>
    <col min="4870" max="4870" width="13.875" style="1" customWidth="1"/>
    <col min="4871" max="4871" width="13.625" style="1" customWidth="1"/>
    <col min="4872" max="5121" width="9" style="1"/>
    <col min="5122" max="5122" width="11.625" style="1" customWidth="1"/>
    <col min="5123" max="5123" width="11.75" style="1" customWidth="1"/>
    <col min="5124" max="5124" width="19.25" style="1" customWidth="1"/>
    <col min="5125" max="5125" width="14" style="1" customWidth="1"/>
    <col min="5126" max="5126" width="13.875" style="1" customWidth="1"/>
    <col min="5127" max="5127" width="13.625" style="1" customWidth="1"/>
    <col min="5128" max="5377" width="9" style="1"/>
    <col min="5378" max="5378" width="11.625" style="1" customWidth="1"/>
    <col min="5379" max="5379" width="11.75" style="1" customWidth="1"/>
    <col min="5380" max="5380" width="19.25" style="1" customWidth="1"/>
    <col min="5381" max="5381" width="14" style="1" customWidth="1"/>
    <col min="5382" max="5382" width="13.875" style="1" customWidth="1"/>
    <col min="5383" max="5383" width="13.625" style="1" customWidth="1"/>
    <col min="5384" max="5633" width="9" style="1"/>
    <col min="5634" max="5634" width="11.625" style="1" customWidth="1"/>
    <col min="5635" max="5635" width="11.75" style="1" customWidth="1"/>
    <col min="5636" max="5636" width="19.25" style="1" customWidth="1"/>
    <col min="5637" max="5637" width="14" style="1" customWidth="1"/>
    <col min="5638" max="5638" width="13.875" style="1" customWidth="1"/>
    <col min="5639" max="5639" width="13.625" style="1" customWidth="1"/>
    <col min="5640" max="5889" width="9" style="1"/>
    <col min="5890" max="5890" width="11.625" style="1" customWidth="1"/>
    <col min="5891" max="5891" width="11.75" style="1" customWidth="1"/>
    <col min="5892" max="5892" width="19.25" style="1" customWidth="1"/>
    <col min="5893" max="5893" width="14" style="1" customWidth="1"/>
    <col min="5894" max="5894" width="13.875" style="1" customWidth="1"/>
    <col min="5895" max="5895" width="13.625" style="1" customWidth="1"/>
    <col min="5896" max="6145" width="9" style="1"/>
    <col min="6146" max="6146" width="11.625" style="1" customWidth="1"/>
    <col min="6147" max="6147" width="11.75" style="1" customWidth="1"/>
    <col min="6148" max="6148" width="19.25" style="1" customWidth="1"/>
    <col min="6149" max="6149" width="14" style="1" customWidth="1"/>
    <col min="6150" max="6150" width="13.875" style="1" customWidth="1"/>
    <col min="6151" max="6151" width="13.625" style="1" customWidth="1"/>
    <col min="6152" max="6401" width="9" style="1"/>
    <col min="6402" max="6402" width="11.625" style="1" customWidth="1"/>
    <col min="6403" max="6403" width="11.75" style="1" customWidth="1"/>
    <col min="6404" max="6404" width="19.25" style="1" customWidth="1"/>
    <col min="6405" max="6405" width="14" style="1" customWidth="1"/>
    <col min="6406" max="6406" width="13.875" style="1" customWidth="1"/>
    <col min="6407" max="6407" width="13.625" style="1" customWidth="1"/>
    <col min="6408" max="6657" width="9" style="1"/>
    <col min="6658" max="6658" width="11.625" style="1" customWidth="1"/>
    <col min="6659" max="6659" width="11.75" style="1" customWidth="1"/>
    <col min="6660" max="6660" width="19.25" style="1" customWidth="1"/>
    <col min="6661" max="6661" width="14" style="1" customWidth="1"/>
    <col min="6662" max="6662" width="13.875" style="1" customWidth="1"/>
    <col min="6663" max="6663" width="13.625" style="1" customWidth="1"/>
    <col min="6664" max="6913" width="9" style="1"/>
    <col min="6914" max="6914" width="11.625" style="1" customWidth="1"/>
    <col min="6915" max="6915" width="11.75" style="1" customWidth="1"/>
    <col min="6916" max="6916" width="19.25" style="1" customWidth="1"/>
    <col min="6917" max="6917" width="14" style="1" customWidth="1"/>
    <col min="6918" max="6918" width="13.875" style="1" customWidth="1"/>
    <col min="6919" max="6919" width="13.625" style="1" customWidth="1"/>
    <col min="6920" max="7169" width="9" style="1"/>
    <col min="7170" max="7170" width="11.625" style="1" customWidth="1"/>
    <col min="7171" max="7171" width="11.75" style="1" customWidth="1"/>
    <col min="7172" max="7172" width="19.25" style="1" customWidth="1"/>
    <col min="7173" max="7173" width="14" style="1" customWidth="1"/>
    <col min="7174" max="7174" width="13.875" style="1" customWidth="1"/>
    <col min="7175" max="7175" width="13.625" style="1" customWidth="1"/>
    <col min="7176" max="7425" width="9" style="1"/>
    <col min="7426" max="7426" width="11.625" style="1" customWidth="1"/>
    <col min="7427" max="7427" width="11.75" style="1" customWidth="1"/>
    <col min="7428" max="7428" width="19.25" style="1" customWidth="1"/>
    <col min="7429" max="7429" width="14" style="1" customWidth="1"/>
    <col min="7430" max="7430" width="13.875" style="1" customWidth="1"/>
    <col min="7431" max="7431" width="13.625" style="1" customWidth="1"/>
    <col min="7432" max="7681" width="9" style="1"/>
    <col min="7682" max="7682" width="11.625" style="1" customWidth="1"/>
    <col min="7683" max="7683" width="11.75" style="1" customWidth="1"/>
    <col min="7684" max="7684" width="19.25" style="1" customWidth="1"/>
    <col min="7685" max="7685" width="14" style="1" customWidth="1"/>
    <col min="7686" max="7686" width="13.875" style="1" customWidth="1"/>
    <col min="7687" max="7687" width="13.625" style="1" customWidth="1"/>
    <col min="7688" max="7937" width="9" style="1"/>
    <col min="7938" max="7938" width="11.625" style="1" customWidth="1"/>
    <col min="7939" max="7939" width="11.75" style="1" customWidth="1"/>
    <col min="7940" max="7940" width="19.25" style="1" customWidth="1"/>
    <col min="7941" max="7941" width="14" style="1" customWidth="1"/>
    <col min="7942" max="7942" width="13.875" style="1" customWidth="1"/>
    <col min="7943" max="7943" width="13.625" style="1" customWidth="1"/>
    <col min="7944" max="8193" width="9" style="1"/>
    <col min="8194" max="8194" width="11.625" style="1" customWidth="1"/>
    <col min="8195" max="8195" width="11.75" style="1" customWidth="1"/>
    <col min="8196" max="8196" width="19.25" style="1" customWidth="1"/>
    <col min="8197" max="8197" width="14" style="1" customWidth="1"/>
    <col min="8198" max="8198" width="13.875" style="1" customWidth="1"/>
    <col min="8199" max="8199" width="13.625" style="1" customWidth="1"/>
    <col min="8200" max="8449" width="9" style="1"/>
    <col min="8450" max="8450" width="11.625" style="1" customWidth="1"/>
    <col min="8451" max="8451" width="11.75" style="1" customWidth="1"/>
    <col min="8452" max="8452" width="19.25" style="1" customWidth="1"/>
    <col min="8453" max="8453" width="14" style="1" customWidth="1"/>
    <col min="8454" max="8454" width="13.875" style="1" customWidth="1"/>
    <col min="8455" max="8455" width="13.625" style="1" customWidth="1"/>
    <col min="8456" max="8705" width="9" style="1"/>
    <col min="8706" max="8706" width="11.625" style="1" customWidth="1"/>
    <col min="8707" max="8707" width="11.75" style="1" customWidth="1"/>
    <col min="8708" max="8708" width="19.25" style="1" customWidth="1"/>
    <col min="8709" max="8709" width="14" style="1" customWidth="1"/>
    <col min="8710" max="8710" width="13.875" style="1" customWidth="1"/>
    <col min="8711" max="8711" width="13.625" style="1" customWidth="1"/>
    <col min="8712" max="8961" width="9" style="1"/>
    <col min="8962" max="8962" width="11.625" style="1" customWidth="1"/>
    <col min="8963" max="8963" width="11.75" style="1" customWidth="1"/>
    <col min="8964" max="8964" width="19.25" style="1" customWidth="1"/>
    <col min="8965" max="8965" width="14" style="1" customWidth="1"/>
    <col min="8966" max="8966" width="13.875" style="1" customWidth="1"/>
    <col min="8967" max="8967" width="13.625" style="1" customWidth="1"/>
    <col min="8968" max="9217" width="9" style="1"/>
    <col min="9218" max="9218" width="11.625" style="1" customWidth="1"/>
    <col min="9219" max="9219" width="11.75" style="1" customWidth="1"/>
    <col min="9220" max="9220" width="19.25" style="1" customWidth="1"/>
    <col min="9221" max="9221" width="14" style="1" customWidth="1"/>
    <col min="9222" max="9222" width="13.875" style="1" customWidth="1"/>
    <col min="9223" max="9223" width="13.625" style="1" customWidth="1"/>
    <col min="9224" max="9473" width="9" style="1"/>
    <col min="9474" max="9474" width="11.625" style="1" customWidth="1"/>
    <col min="9475" max="9475" width="11.75" style="1" customWidth="1"/>
    <col min="9476" max="9476" width="19.25" style="1" customWidth="1"/>
    <col min="9477" max="9477" width="14" style="1" customWidth="1"/>
    <col min="9478" max="9478" width="13.875" style="1" customWidth="1"/>
    <col min="9479" max="9479" width="13.625" style="1" customWidth="1"/>
    <col min="9480" max="9729" width="9" style="1"/>
    <col min="9730" max="9730" width="11.625" style="1" customWidth="1"/>
    <col min="9731" max="9731" width="11.75" style="1" customWidth="1"/>
    <col min="9732" max="9732" width="19.25" style="1" customWidth="1"/>
    <col min="9733" max="9733" width="14" style="1" customWidth="1"/>
    <col min="9734" max="9734" width="13.875" style="1" customWidth="1"/>
    <col min="9735" max="9735" width="13.625" style="1" customWidth="1"/>
    <col min="9736" max="9985" width="9" style="1"/>
    <col min="9986" max="9986" width="11.625" style="1" customWidth="1"/>
    <col min="9987" max="9987" width="11.75" style="1" customWidth="1"/>
    <col min="9988" max="9988" width="19.25" style="1" customWidth="1"/>
    <col min="9989" max="9989" width="14" style="1" customWidth="1"/>
    <col min="9990" max="9990" width="13.875" style="1" customWidth="1"/>
    <col min="9991" max="9991" width="13.625" style="1" customWidth="1"/>
    <col min="9992" max="10241" width="9" style="1"/>
    <col min="10242" max="10242" width="11.625" style="1" customWidth="1"/>
    <col min="10243" max="10243" width="11.75" style="1" customWidth="1"/>
    <col min="10244" max="10244" width="19.25" style="1" customWidth="1"/>
    <col min="10245" max="10245" width="14" style="1" customWidth="1"/>
    <col min="10246" max="10246" width="13.875" style="1" customWidth="1"/>
    <col min="10247" max="10247" width="13.625" style="1" customWidth="1"/>
    <col min="10248" max="10497" width="9" style="1"/>
    <col min="10498" max="10498" width="11.625" style="1" customWidth="1"/>
    <col min="10499" max="10499" width="11.75" style="1" customWidth="1"/>
    <col min="10500" max="10500" width="19.25" style="1" customWidth="1"/>
    <col min="10501" max="10501" width="14" style="1" customWidth="1"/>
    <col min="10502" max="10502" width="13.875" style="1" customWidth="1"/>
    <col min="10503" max="10503" width="13.625" style="1" customWidth="1"/>
    <col min="10504" max="10753" width="9" style="1"/>
    <col min="10754" max="10754" width="11.625" style="1" customWidth="1"/>
    <col min="10755" max="10755" width="11.75" style="1" customWidth="1"/>
    <col min="10756" max="10756" width="19.25" style="1" customWidth="1"/>
    <col min="10757" max="10757" width="14" style="1" customWidth="1"/>
    <col min="10758" max="10758" width="13.875" style="1" customWidth="1"/>
    <col min="10759" max="10759" width="13.625" style="1" customWidth="1"/>
    <col min="10760" max="11009" width="9" style="1"/>
    <col min="11010" max="11010" width="11.625" style="1" customWidth="1"/>
    <col min="11011" max="11011" width="11.75" style="1" customWidth="1"/>
    <col min="11012" max="11012" width="19.25" style="1" customWidth="1"/>
    <col min="11013" max="11013" width="14" style="1" customWidth="1"/>
    <col min="11014" max="11014" width="13.875" style="1" customWidth="1"/>
    <col min="11015" max="11015" width="13.625" style="1" customWidth="1"/>
    <col min="11016" max="11265" width="9" style="1"/>
    <col min="11266" max="11266" width="11.625" style="1" customWidth="1"/>
    <col min="11267" max="11267" width="11.75" style="1" customWidth="1"/>
    <col min="11268" max="11268" width="19.25" style="1" customWidth="1"/>
    <col min="11269" max="11269" width="14" style="1" customWidth="1"/>
    <col min="11270" max="11270" width="13.875" style="1" customWidth="1"/>
    <col min="11271" max="11271" width="13.625" style="1" customWidth="1"/>
    <col min="11272" max="11521" width="9" style="1"/>
    <col min="11522" max="11522" width="11.625" style="1" customWidth="1"/>
    <col min="11523" max="11523" width="11.75" style="1" customWidth="1"/>
    <col min="11524" max="11524" width="19.25" style="1" customWidth="1"/>
    <col min="11525" max="11525" width="14" style="1" customWidth="1"/>
    <col min="11526" max="11526" width="13.875" style="1" customWidth="1"/>
    <col min="11527" max="11527" width="13.625" style="1" customWidth="1"/>
    <col min="11528" max="11777" width="9" style="1"/>
    <col min="11778" max="11778" width="11.625" style="1" customWidth="1"/>
    <col min="11779" max="11779" width="11.75" style="1" customWidth="1"/>
    <col min="11780" max="11780" width="19.25" style="1" customWidth="1"/>
    <col min="11781" max="11781" width="14" style="1" customWidth="1"/>
    <col min="11782" max="11782" width="13.875" style="1" customWidth="1"/>
    <col min="11783" max="11783" width="13.625" style="1" customWidth="1"/>
    <col min="11784" max="12033" width="9" style="1"/>
    <col min="12034" max="12034" width="11.625" style="1" customWidth="1"/>
    <col min="12035" max="12035" width="11.75" style="1" customWidth="1"/>
    <col min="12036" max="12036" width="19.25" style="1" customWidth="1"/>
    <col min="12037" max="12037" width="14" style="1" customWidth="1"/>
    <col min="12038" max="12038" width="13.875" style="1" customWidth="1"/>
    <col min="12039" max="12039" width="13.625" style="1" customWidth="1"/>
    <col min="12040" max="12289" width="9" style="1"/>
    <col min="12290" max="12290" width="11.625" style="1" customWidth="1"/>
    <col min="12291" max="12291" width="11.75" style="1" customWidth="1"/>
    <col min="12292" max="12292" width="19.25" style="1" customWidth="1"/>
    <col min="12293" max="12293" width="14" style="1" customWidth="1"/>
    <col min="12294" max="12294" width="13.875" style="1" customWidth="1"/>
    <col min="12295" max="12295" width="13.625" style="1" customWidth="1"/>
    <col min="12296" max="12545" width="9" style="1"/>
    <col min="12546" max="12546" width="11.625" style="1" customWidth="1"/>
    <col min="12547" max="12547" width="11.75" style="1" customWidth="1"/>
    <col min="12548" max="12548" width="19.25" style="1" customWidth="1"/>
    <col min="12549" max="12549" width="14" style="1" customWidth="1"/>
    <col min="12550" max="12550" width="13.875" style="1" customWidth="1"/>
    <col min="12551" max="12551" width="13.625" style="1" customWidth="1"/>
    <col min="12552" max="12801" width="9" style="1"/>
    <col min="12802" max="12802" width="11.625" style="1" customWidth="1"/>
    <col min="12803" max="12803" width="11.75" style="1" customWidth="1"/>
    <col min="12804" max="12804" width="19.25" style="1" customWidth="1"/>
    <col min="12805" max="12805" width="14" style="1" customWidth="1"/>
    <col min="12806" max="12806" width="13.875" style="1" customWidth="1"/>
    <col min="12807" max="12807" width="13.625" style="1" customWidth="1"/>
    <col min="12808" max="13057" width="9" style="1"/>
    <col min="13058" max="13058" width="11.625" style="1" customWidth="1"/>
    <col min="13059" max="13059" width="11.75" style="1" customWidth="1"/>
    <col min="13060" max="13060" width="19.25" style="1" customWidth="1"/>
    <col min="13061" max="13061" width="14" style="1" customWidth="1"/>
    <col min="13062" max="13062" width="13.875" style="1" customWidth="1"/>
    <col min="13063" max="13063" width="13.625" style="1" customWidth="1"/>
    <col min="13064" max="13313" width="9" style="1"/>
    <col min="13314" max="13314" width="11.625" style="1" customWidth="1"/>
    <col min="13315" max="13315" width="11.75" style="1" customWidth="1"/>
    <col min="13316" max="13316" width="19.25" style="1" customWidth="1"/>
    <col min="13317" max="13317" width="14" style="1" customWidth="1"/>
    <col min="13318" max="13318" width="13.875" style="1" customWidth="1"/>
    <col min="13319" max="13319" width="13.625" style="1" customWidth="1"/>
    <col min="13320" max="13569" width="9" style="1"/>
    <col min="13570" max="13570" width="11.625" style="1" customWidth="1"/>
    <col min="13571" max="13571" width="11.75" style="1" customWidth="1"/>
    <col min="13572" max="13572" width="19.25" style="1" customWidth="1"/>
    <col min="13573" max="13573" width="14" style="1" customWidth="1"/>
    <col min="13574" max="13574" width="13.875" style="1" customWidth="1"/>
    <col min="13575" max="13575" width="13.625" style="1" customWidth="1"/>
    <col min="13576" max="13825" width="9" style="1"/>
    <col min="13826" max="13826" width="11.625" style="1" customWidth="1"/>
    <col min="13827" max="13827" width="11.75" style="1" customWidth="1"/>
    <col min="13828" max="13828" width="19.25" style="1" customWidth="1"/>
    <col min="13829" max="13829" width="14" style="1" customWidth="1"/>
    <col min="13830" max="13830" width="13.875" style="1" customWidth="1"/>
    <col min="13831" max="13831" width="13.625" style="1" customWidth="1"/>
    <col min="13832" max="14081" width="9" style="1"/>
    <col min="14082" max="14082" width="11.625" style="1" customWidth="1"/>
    <col min="14083" max="14083" width="11.75" style="1" customWidth="1"/>
    <col min="14084" max="14084" width="19.25" style="1" customWidth="1"/>
    <col min="14085" max="14085" width="14" style="1" customWidth="1"/>
    <col min="14086" max="14086" width="13.875" style="1" customWidth="1"/>
    <col min="14087" max="14087" width="13.625" style="1" customWidth="1"/>
    <col min="14088" max="14337" width="9" style="1"/>
    <col min="14338" max="14338" width="11.625" style="1" customWidth="1"/>
    <col min="14339" max="14339" width="11.75" style="1" customWidth="1"/>
    <col min="14340" max="14340" width="19.25" style="1" customWidth="1"/>
    <col min="14341" max="14341" width="14" style="1" customWidth="1"/>
    <col min="14342" max="14342" width="13.875" style="1" customWidth="1"/>
    <col min="14343" max="14343" width="13.625" style="1" customWidth="1"/>
    <col min="14344" max="14593" width="9" style="1"/>
    <col min="14594" max="14594" width="11.625" style="1" customWidth="1"/>
    <col min="14595" max="14595" width="11.75" style="1" customWidth="1"/>
    <col min="14596" max="14596" width="19.25" style="1" customWidth="1"/>
    <col min="14597" max="14597" width="14" style="1" customWidth="1"/>
    <col min="14598" max="14598" width="13.875" style="1" customWidth="1"/>
    <col min="14599" max="14599" width="13.625" style="1" customWidth="1"/>
    <col min="14600" max="14849" width="9" style="1"/>
    <col min="14850" max="14850" width="11.625" style="1" customWidth="1"/>
    <col min="14851" max="14851" width="11.75" style="1" customWidth="1"/>
    <col min="14852" max="14852" width="19.25" style="1" customWidth="1"/>
    <col min="14853" max="14853" width="14" style="1" customWidth="1"/>
    <col min="14854" max="14854" width="13.875" style="1" customWidth="1"/>
    <col min="14855" max="14855" width="13.625" style="1" customWidth="1"/>
    <col min="14856" max="15105" width="9" style="1"/>
    <col min="15106" max="15106" width="11.625" style="1" customWidth="1"/>
    <col min="15107" max="15107" width="11.75" style="1" customWidth="1"/>
    <col min="15108" max="15108" width="19.25" style="1" customWidth="1"/>
    <col min="15109" max="15109" width="14" style="1" customWidth="1"/>
    <col min="15110" max="15110" width="13.875" style="1" customWidth="1"/>
    <col min="15111" max="15111" width="13.625" style="1" customWidth="1"/>
    <col min="15112" max="15361" width="9" style="1"/>
    <col min="15362" max="15362" width="11.625" style="1" customWidth="1"/>
    <col min="15363" max="15363" width="11.75" style="1" customWidth="1"/>
    <col min="15364" max="15364" width="19.25" style="1" customWidth="1"/>
    <col min="15365" max="15365" width="14" style="1" customWidth="1"/>
    <col min="15366" max="15366" width="13.875" style="1" customWidth="1"/>
    <col min="15367" max="15367" width="13.625" style="1" customWidth="1"/>
    <col min="15368" max="15617" width="9" style="1"/>
    <col min="15618" max="15618" width="11.625" style="1" customWidth="1"/>
    <col min="15619" max="15619" width="11.75" style="1" customWidth="1"/>
    <col min="15620" max="15620" width="19.25" style="1" customWidth="1"/>
    <col min="15621" max="15621" width="14" style="1" customWidth="1"/>
    <col min="15622" max="15622" width="13.875" style="1" customWidth="1"/>
    <col min="15623" max="15623" width="13.625" style="1" customWidth="1"/>
    <col min="15624" max="15873" width="9" style="1"/>
    <col min="15874" max="15874" width="11.625" style="1" customWidth="1"/>
    <col min="15875" max="15875" width="11.75" style="1" customWidth="1"/>
    <col min="15876" max="15876" width="19.25" style="1" customWidth="1"/>
    <col min="15877" max="15877" width="14" style="1" customWidth="1"/>
    <col min="15878" max="15878" width="13.875" style="1" customWidth="1"/>
    <col min="15879" max="15879" width="13.625" style="1" customWidth="1"/>
    <col min="15880" max="16129" width="9" style="1"/>
    <col min="16130" max="16130" width="11.625" style="1" customWidth="1"/>
    <col min="16131" max="16131" width="11.75" style="1" customWidth="1"/>
    <col min="16132" max="16132" width="19.25" style="1" customWidth="1"/>
    <col min="16133" max="16133" width="14" style="1" customWidth="1"/>
    <col min="16134" max="16134" width="13.875" style="1" customWidth="1"/>
    <col min="16135" max="16135" width="13.625" style="1" customWidth="1"/>
    <col min="16136" max="16382" width="9" style="1"/>
  </cols>
  <sheetData>
    <row r="1" s="1" customFormat="1" spans="1:8">
      <c r="A1" s="3" t="s">
        <v>0</v>
      </c>
      <c r="B1" s="3"/>
      <c r="C1" s="3"/>
      <c r="D1" s="3"/>
      <c r="E1" s="3"/>
      <c r="F1" s="3"/>
      <c r="G1" s="3"/>
      <c r="H1" s="3"/>
    </row>
    <row r="2" s="1" customFormat="1" spans="1:8">
      <c r="A2" s="4" t="s">
        <v>1</v>
      </c>
      <c r="B2" s="4" t="s">
        <v>2</v>
      </c>
      <c r="C2" s="4" t="s">
        <v>3</v>
      </c>
      <c r="D2" s="4" t="s">
        <v>4</v>
      </c>
      <c r="E2" s="4" t="s">
        <v>5</v>
      </c>
      <c r="F2" s="4" t="s">
        <v>6</v>
      </c>
      <c r="G2" s="4" t="s">
        <v>7</v>
      </c>
      <c r="H2" s="4" t="s">
        <v>8</v>
      </c>
    </row>
    <row r="3" s="1" customFormat="1" spans="1:8">
      <c r="A3" s="4">
        <v>1</v>
      </c>
      <c r="B3" s="5" t="s">
        <v>9</v>
      </c>
      <c r="C3" s="4" t="str">
        <f>VLOOKUP(B:B,[1]六月花名册!B$1:C$65536,2,0)</f>
        <v>女</v>
      </c>
      <c r="D3" s="4">
        <f>VLOOKUP(B:B,[1]六月花名册!B$1:D$65536,3,0)</f>
        <v>38</v>
      </c>
      <c r="E3" s="6">
        <f>VLOOKUP(B:B,[1]六月花名册!B$1:E$65536,4,0)</f>
        <v>38812</v>
      </c>
      <c r="F3" s="4" t="s">
        <v>10</v>
      </c>
      <c r="G3" s="4" t="str">
        <f>VLOOKUP(B:B,[1]六月花名册!B$1:G$65536,6,0)</f>
        <v>收银员</v>
      </c>
      <c r="H3" s="4" t="s">
        <v>11</v>
      </c>
    </row>
    <row r="4" s="1" customFormat="1" spans="1:8">
      <c r="A4" s="4">
        <v>2</v>
      </c>
      <c r="B4" s="5" t="s">
        <v>12</v>
      </c>
      <c r="C4" s="4" t="str">
        <f>VLOOKUP(B:B,[1]六月花名册!B$1:C$65536,2,0)</f>
        <v>女</v>
      </c>
      <c r="D4" s="4">
        <f>VLOOKUP(B:B,[1]六月花名册!B$1:D$65536,3,0)</f>
        <v>30</v>
      </c>
      <c r="E4" s="6">
        <f>VLOOKUP(B:B,[1]六月花名册!B$1:E$65536,4,0)</f>
        <v>39498</v>
      </c>
      <c r="F4" s="4" t="s">
        <v>13</v>
      </c>
      <c r="G4" s="4" t="s">
        <v>14</v>
      </c>
      <c r="H4" s="4" t="s">
        <v>15</v>
      </c>
    </row>
    <row r="5" s="1" customFormat="1" spans="1:8">
      <c r="A5" s="4">
        <v>3</v>
      </c>
      <c r="B5" s="5" t="s">
        <v>16</v>
      </c>
      <c r="C5" s="4" t="str">
        <f>VLOOKUP(B:B,[1]六月花名册!B$1:C$65536,2,0)</f>
        <v>男</v>
      </c>
      <c r="D5" s="4">
        <f>VLOOKUP(B:B,[1]六月花名册!B$1:D$65536,3,0)</f>
        <v>45</v>
      </c>
      <c r="E5" s="6">
        <f>VLOOKUP(B:B,[1]六月花名册!B$1:E$65536,4,0)</f>
        <v>38979</v>
      </c>
      <c r="F5" s="4" t="s">
        <v>17</v>
      </c>
      <c r="G5" s="4" t="str">
        <f>VLOOKUP(B:B,[1]六月花名册!B$1:G$65536,6,0)</f>
        <v>西药师</v>
      </c>
      <c r="H5" s="4" t="s">
        <v>18</v>
      </c>
    </row>
    <row r="6" s="1" customFormat="1" spans="1:8">
      <c r="A6" s="4">
        <v>4</v>
      </c>
      <c r="B6" s="5" t="s">
        <v>19</v>
      </c>
      <c r="C6" s="4" t="str">
        <f>VLOOKUP(B:B,[1]六月花名册!B$1:C$65536,2,0)</f>
        <v>女</v>
      </c>
      <c r="D6" s="4">
        <f>VLOOKUP(B:B,[1]六月花名册!B$1:D$65536,3,0)</f>
        <v>47</v>
      </c>
      <c r="E6" s="6">
        <f>VLOOKUP(B:B,[1]六月花名册!B$1:E$65536,4,0)</f>
        <v>38812</v>
      </c>
      <c r="F6" s="4" t="s">
        <v>20</v>
      </c>
      <c r="G6" s="4" t="str">
        <f>VLOOKUP(B:B,[1]六月花名册!B$1:G$65536,6,0)</f>
        <v>中药调剂员</v>
      </c>
      <c r="H6" s="4" t="s">
        <v>21</v>
      </c>
    </row>
    <row r="7" s="1" customFormat="1" spans="1:8">
      <c r="A7" s="4">
        <v>5</v>
      </c>
      <c r="B7" s="5" t="s">
        <v>22</v>
      </c>
      <c r="C7" s="4" t="str">
        <f>VLOOKUP(B:B,[1]六月花名册!B$1:C$65536,2,0)</f>
        <v>女</v>
      </c>
      <c r="D7" s="4">
        <f>VLOOKUP(B:B,[1]六月花名册!B$1:D$65536,3,0)</f>
        <v>31</v>
      </c>
      <c r="E7" s="6">
        <f>VLOOKUP(B:B,[1]六月花名册!B$1:E$65536,4,0)</f>
        <v>39937</v>
      </c>
      <c r="F7" s="4" t="s">
        <v>23</v>
      </c>
      <c r="G7" s="4" t="str">
        <f>VLOOKUP(B:B,[1]六月花名册!B$1:G$65536,6,0)</f>
        <v>收银员</v>
      </c>
      <c r="H7" s="4" t="s">
        <v>24</v>
      </c>
    </row>
    <row r="8" s="1" customFormat="1" spans="1:8">
      <c r="A8" s="4">
        <v>6</v>
      </c>
      <c r="B8" s="5" t="s">
        <v>25</v>
      </c>
      <c r="C8" s="4" t="str">
        <f>VLOOKUP(B:B,[1]六月花名册!B$1:C$65536,2,0)</f>
        <v>女</v>
      </c>
      <c r="D8" s="4">
        <f>VLOOKUP(B:B,[1]六月花名册!B$1:D$65536,3,0)</f>
        <v>45</v>
      </c>
      <c r="E8" s="6">
        <f>VLOOKUP(B:B,[1]六月花名册!B$1:E$65536,4,0)</f>
        <v>38812</v>
      </c>
      <c r="F8" s="4" t="s">
        <v>26</v>
      </c>
      <c r="G8" s="4" t="str">
        <f>VLOOKUP(B:B,[1]六月花名册!B$1:G$65536,6,0)</f>
        <v>店长兼药师</v>
      </c>
      <c r="H8" s="4" t="s">
        <v>27</v>
      </c>
    </row>
    <row r="9" s="1" customFormat="1" spans="1:8">
      <c r="A9" s="4">
        <v>7</v>
      </c>
      <c r="B9" s="5" t="s">
        <v>28</v>
      </c>
      <c r="C9" s="4" t="str">
        <f>VLOOKUP(B:B,[1]六月花名册!B$1:C$65536,2,0)</f>
        <v>女</v>
      </c>
      <c r="D9" s="4">
        <f>VLOOKUP(B:B,[1]六月花名册!B$1:D$65536,3,0)</f>
        <v>26</v>
      </c>
      <c r="E9" s="6">
        <f>VLOOKUP(B:B,[1]六月花名册!B$1:E$65536,4,0)</f>
        <v>43307</v>
      </c>
      <c r="F9" s="4" t="s">
        <v>29</v>
      </c>
      <c r="G9" s="4" t="str">
        <f>VLOOKUP(B:B,[1]六月花名册!B$1:G$65536,6,0)</f>
        <v>营业员</v>
      </c>
      <c r="H9" s="4" t="s">
        <v>30</v>
      </c>
    </row>
    <row r="10" s="1" customFormat="1" spans="1:8">
      <c r="A10" s="4">
        <v>8</v>
      </c>
      <c r="B10" s="5" t="s">
        <v>31</v>
      </c>
      <c r="C10" s="4" t="str">
        <f>VLOOKUP(B:B,[1]六月花名册!B$1:C$65536,2,0)</f>
        <v>女</v>
      </c>
      <c r="D10" s="4">
        <f>VLOOKUP(B:B,[1]六月花名册!B$1:D$65536,3,0)</f>
        <v>46</v>
      </c>
      <c r="E10" s="6">
        <f>VLOOKUP(B:B,[1]六月花名册!B$1:E$65536,4,0)</f>
        <v>43285</v>
      </c>
      <c r="F10" s="4" t="s">
        <v>32</v>
      </c>
      <c r="G10" s="4" t="str">
        <f>VLOOKUP(B:B,[1]六月花名册!B$1:G$65536,6,0)</f>
        <v>营业员</v>
      </c>
      <c r="H10" s="4" t="s">
        <v>33</v>
      </c>
    </row>
    <row r="11" s="1" customFormat="1" spans="1:8">
      <c r="A11" s="4">
        <v>9</v>
      </c>
      <c r="B11" s="5" t="s">
        <v>34</v>
      </c>
      <c r="C11" s="4" t="str">
        <f>VLOOKUP(B:B,[1]六月花名册!B$1:C$65536,2,0)</f>
        <v>女</v>
      </c>
      <c r="D11" s="4">
        <f>VLOOKUP(B:B,[1]六月花名册!B$1:D$65536,3,0)</f>
        <v>34</v>
      </c>
      <c r="E11" s="6">
        <f>VLOOKUP(B:B,[1]六月花名册!B$1:E$65536,4,0)</f>
        <v>43299</v>
      </c>
      <c r="F11" s="4" t="s">
        <v>35</v>
      </c>
      <c r="G11" s="4" t="str">
        <f>VLOOKUP(B:B,[1]六月花名册!B$1:G$65536,6,0)</f>
        <v>营业员</v>
      </c>
      <c r="H11" s="4" t="s">
        <v>36</v>
      </c>
    </row>
    <row r="12" s="1" customFormat="1" spans="1:8">
      <c r="A12" s="4">
        <v>10</v>
      </c>
      <c r="B12" s="5" t="s">
        <v>37</v>
      </c>
      <c r="C12" s="4" t="str">
        <f>VLOOKUP(B:B,[1]六月花名册!B$1:C$65536,2,0)</f>
        <v>女</v>
      </c>
      <c r="D12" s="4">
        <f>VLOOKUP(B:B,[1]六月花名册!B$1:D$65536,3,0)</f>
        <v>29</v>
      </c>
      <c r="E12" s="6">
        <f>VLOOKUP(B:B,[1]六月花名册!B$1:E$65536,4,0)</f>
        <v>41154</v>
      </c>
      <c r="F12" s="4" t="s">
        <v>38</v>
      </c>
      <c r="G12" s="4" t="str">
        <f>VLOOKUP(B:B,[1]六月花名册!B$1:G$65536,6,0)</f>
        <v>西药师</v>
      </c>
      <c r="H12" s="4" t="s">
        <v>39</v>
      </c>
    </row>
    <row r="13" s="1" customFormat="1" spans="1:8">
      <c r="A13" s="4">
        <v>11</v>
      </c>
      <c r="B13" s="5" t="s">
        <v>40</v>
      </c>
      <c r="C13" s="4" t="str">
        <f>VLOOKUP(B:B,[1]六月花名册!B$1:C$65536,2,0)</f>
        <v>女</v>
      </c>
      <c r="D13" s="4">
        <f>VLOOKUP(B:B,[1]六月花名册!B$1:D$65536,3,0)</f>
        <v>45</v>
      </c>
      <c r="E13" s="6">
        <f>VLOOKUP(B:B,[1]六月花名册!B$1:E$65536,4,0)</f>
        <v>43020</v>
      </c>
      <c r="F13" s="4" t="s">
        <v>41</v>
      </c>
      <c r="G13" s="4" t="str">
        <f>VLOOKUP(B:B,[1]六月花名册!B$1:G$65536,6,0)</f>
        <v>营业员</v>
      </c>
      <c r="H13" s="4" t="s">
        <v>42</v>
      </c>
    </row>
    <row r="14" s="1" customFormat="1" spans="1:8">
      <c r="A14" s="4">
        <v>12</v>
      </c>
      <c r="B14" s="5" t="s">
        <v>43</v>
      </c>
      <c r="C14" s="4" t="str">
        <f>VLOOKUP(B:B,[1]六月花名册!B$1:C$65536,2,0)</f>
        <v>女</v>
      </c>
      <c r="D14" s="4">
        <f>VLOOKUP(B:B,[1]六月花名册!B$1:D$65536,3,0)</f>
        <v>21</v>
      </c>
      <c r="E14" s="6">
        <f>VLOOKUP(B:B,[1]六月花名册!B$1:E$65536,4,0)</f>
        <v>43160</v>
      </c>
      <c r="F14" s="4" t="s">
        <v>44</v>
      </c>
      <c r="G14" s="4" t="str">
        <f>VLOOKUP(B:B,[1]六月花名册!B$1:G$65536,6,0)</f>
        <v>营业员</v>
      </c>
      <c r="H14" s="4" t="s">
        <v>45</v>
      </c>
    </row>
    <row r="15" s="1" customFormat="1" spans="1:8">
      <c r="A15" s="4">
        <v>13</v>
      </c>
      <c r="B15" s="5" t="s">
        <v>46</v>
      </c>
      <c r="C15" s="4" t="str">
        <f>VLOOKUP(B:B,[1]六月花名册!B$1:C$65536,2,0)</f>
        <v>男</v>
      </c>
      <c r="D15" s="4">
        <f>VLOOKUP(B:B,[1]六月花名册!B$1:D$65536,3,0)</f>
        <v>32</v>
      </c>
      <c r="E15" s="6">
        <f>VLOOKUP(B:B,[1]六月花名册!B$1:E$65536,4,0)</f>
        <v>43353</v>
      </c>
      <c r="F15" s="4" t="s">
        <v>47</v>
      </c>
      <c r="G15" s="4" t="str">
        <f>VLOOKUP(B:B,[1]六月花名册!B$1:G$65536,6,0)</f>
        <v>西药师</v>
      </c>
      <c r="H15" s="4" t="s">
        <v>48</v>
      </c>
    </row>
    <row r="16" s="1" customFormat="1" spans="1:8">
      <c r="A16" s="4">
        <v>14</v>
      </c>
      <c r="B16" s="5" t="s">
        <v>49</v>
      </c>
      <c r="C16" s="4" t="str">
        <f>VLOOKUP(B:B,[1]六月花名册!B$1:C$65536,2,0)</f>
        <v>男</v>
      </c>
      <c r="D16" s="4">
        <f>VLOOKUP(B:B,[1]六月花名册!B$1:D$65536,3,0)</f>
        <v>32</v>
      </c>
      <c r="E16" s="6">
        <f>VLOOKUP(B:B,[1]六月花名册!B$1:E$65536,4,0)</f>
        <v>43276</v>
      </c>
      <c r="F16" s="4" t="s">
        <v>50</v>
      </c>
      <c r="G16" s="4" t="str">
        <f>VLOOKUP(B:B,[1]六月花名册!B$1:G$65536,6,0)</f>
        <v>西药师</v>
      </c>
      <c r="H16" s="4" t="s">
        <v>51</v>
      </c>
    </row>
    <row r="17" s="1" customFormat="1" spans="1:8">
      <c r="A17" s="4">
        <v>15</v>
      </c>
      <c r="B17" s="5" t="s">
        <v>52</v>
      </c>
      <c r="C17" s="4" t="str">
        <f>VLOOKUP(B:B,[1]六月花名册!B$1:C$65536,2,0)</f>
        <v>女</v>
      </c>
      <c r="D17" s="4">
        <f>VLOOKUP(B:B,[1]六月花名册!B$1:D$65536,3,0)</f>
        <v>43</v>
      </c>
      <c r="E17" s="6">
        <f>VLOOKUP(B:B,[1]六月花名册!B$1:E$65536,4,0)</f>
        <v>39827</v>
      </c>
      <c r="F17" s="4" t="s">
        <v>53</v>
      </c>
      <c r="G17" s="4" t="str">
        <f>VLOOKUP(B:B,[1]六月花名册!B$1:G$65536,6,0)</f>
        <v>营业员</v>
      </c>
      <c r="H17" s="4" t="s">
        <v>54</v>
      </c>
    </row>
    <row r="18" s="1" customFormat="1" spans="1:8">
      <c r="A18" s="4">
        <v>16</v>
      </c>
      <c r="B18" s="5" t="s">
        <v>55</v>
      </c>
      <c r="C18" s="4" t="str">
        <f>VLOOKUP(B:B,[1]六月花名册!B$1:C$65536,2,0)</f>
        <v>女</v>
      </c>
      <c r="D18" s="4">
        <f>VLOOKUP(B:B,[1]六月花名册!B$1:D$65536,3,0)</f>
        <v>32</v>
      </c>
      <c r="E18" s="6">
        <f>VLOOKUP(B:B,[1]六月花名册!B$1:E$65536,4,0)</f>
        <v>39937</v>
      </c>
      <c r="F18" s="4" t="s">
        <v>56</v>
      </c>
      <c r="G18" s="4" t="str">
        <f>VLOOKUP(B:B,[1]六月花名册!B$1:G$65536,6,0)</f>
        <v>店长</v>
      </c>
      <c r="H18" s="4" t="s">
        <v>57</v>
      </c>
    </row>
    <row r="19" s="1" customFormat="1" spans="1:8">
      <c r="A19" s="4">
        <v>17</v>
      </c>
      <c r="B19" s="5" t="s">
        <v>58</v>
      </c>
      <c r="C19" s="4" t="str">
        <f>VLOOKUP(B:B,[1]六月花名册!B$1:C$65536,2,0)</f>
        <v>女</v>
      </c>
      <c r="D19" s="4">
        <f>VLOOKUP(B:B,[1]六月花名册!B$1:D$65536,3,0)</f>
        <v>26</v>
      </c>
      <c r="E19" s="6">
        <f>VLOOKUP(B:B,[1]六月花名册!B$1:E$65536,4,0)</f>
        <v>41209</v>
      </c>
      <c r="F19" s="4" t="s">
        <v>59</v>
      </c>
      <c r="G19" s="4" t="str">
        <f>VLOOKUP(B:B,[1]六月花名册!B$1:G$65536,6,0)</f>
        <v>营业员</v>
      </c>
      <c r="H19" s="4" t="s">
        <v>60</v>
      </c>
    </row>
    <row r="20" s="1" customFormat="1" spans="1:8">
      <c r="A20" s="4">
        <v>18</v>
      </c>
      <c r="B20" s="5" t="s">
        <v>61</v>
      </c>
      <c r="C20" s="4" t="str">
        <f>VLOOKUP(B:B,[1]六月花名册!B$1:C$65536,2,0)</f>
        <v>女</v>
      </c>
      <c r="D20" s="4">
        <f>VLOOKUP(B:B,[1]六月花名册!B$1:D$65536,3,0)</f>
        <v>20</v>
      </c>
      <c r="E20" s="6">
        <f>VLOOKUP(B:B,[1]六月花名册!B$1:E$65536,4,0)</f>
        <v>43272</v>
      </c>
      <c r="F20" s="4" t="s">
        <v>62</v>
      </c>
      <c r="G20" s="4" t="str">
        <f>VLOOKUP(B:B,[1]六月花名册!B$1:G$65536,6,0)</f>
        <v>营业员</v>
      </c>
      <c r="H20" s="4" t="s">
        <v>63</v>
      </c>
    </row>
    <row r="21" s="1" customFormat="1" spans="1:8">
      <c r="A21" s="4">
        <v>19</v>
      </c>
      <c r="B21" s="5" t="s">
        <v>64</v>
      </c>
      <c r="C21" s="4" t="str">
        <f>VLOOKUP(B:B,[1]六月花名册!B$1:C$65536,2,0)</f>
        <v>女</v>
      </c>
      <c r="D21" s="4">
        <f>VLOOKUP(B:B,[1]六月花名册!B$1:D$65536,3,0)</f>
        <v>31</v>
      </c>
      <c r="E21" s="6">
        <f>VLOOKUP(B:B,[1]六月花名册!B$1:E$65536,4,0)</f>
        <v>41365</v>
      </c>
      <c r="F21" s="4" t="s">
        <v>65</v>
      </c>
      <c r="G21" s="4" t="str">
        <f>VLOOKUP(B:B,[1]六月花名册!B$1:G$65536,6,0)</f>
        <v>营业员</v>
      </c>
      <c r="H21" s="4" t="s">
        <v>66</v>
      </c>
    </row>
    <row r="22" s="1" customFormat="1" spans="1:8">
      <c r="A22" s="4">
        <v>20</v>
      </c>
      <c r="B22" s="5" t="s">
        <v>67</v>
      </c>
      <c r="C22" s="4" t="str">
        <f>VLOOKUP(B:B,[1]六月花名册!B$1:C$65536,2,0)</f>
        <v>女</v>
      </c>
      <c r="D22" s="4">
        <f>VLOOKUP(B:B,[1]六月花名册!B$1:D$65536,3,0)</f>
        <v>30</v>
      </c>
      <c r="E22" s="6">
        <f>VLOOKUP(B:B,[1]六月花名册!B$1:E$65536,4,0)</f>
        <v>39931</v>
      </c>
      <c r="F22" s="4" t="s">
        <v>68</v>
      </c>
      <c r="G22" s="4" t="str">
        <f>VLOOKUP(B:B,[1]六月花名册!B$1:G$65536,6,0)</f>
        <v>营业员</v>
      </c>
      <c r="H22" s="4" t="s">
        <v>69</v>
      </c>
    </row>
    <row r="23" s="1" customFormat="1" spans="1:8">
      <c r="A23" s="4">
        <v>21</v>
      </c>
      <c r="B23" s="5" t="s">
        <v>70</v>
      </c>
      <c r="C23" s="4" t="str">
        <f>VLOOKUP(B:B,[1]六月花名册!B$1:C$65536,2,0)</f>
        <v>女</v>
      </c>
      <c r="D23" s="4">
        <f>VLOOKUP(B:B,[1]六月花名册!B$1:D$65536,3,0)</f>
        <v>38</v>
      </c>
      <c r="E23" s="6">
        <f>VLOOKUP(B:B,[1]六月花名册!B$1:E$65536,4,0)</f>
        <v>40391</v>
      </c>
      <c r="F23" s="4" t="s">
        <v>71</v>
      </c>
      <c r="G23" s="4" t="str">
        <f>VLOOKUP(B:B,[1]六月花名册!B$1:G$65536,6,0)</f>
        <v>店长</v>
      </c>
      <c r="H23" s="4" t="s">
        <v>72</v>
      </c>
    </row>
    <row r="24" s="1" customFormat="1" spans="1:8">
      <c r="A24" s="4">
        <v>22</v>
      </c>
      <c r="B24" s="5" t="s">
        <v>73</v>
      </c>
      <c r="C24" s="4" t="str">
        <f>VLOOKUP(B:B,[1]六月花名册!B$1:C$65536,2,0)</f>
        <v>女</v>
      </c>
      <c r="D24" s="4">
        <f>VLOOKUP(B:B,[1]六月花名册!B$1:D$65536,3,0)</f>
        <v>41</v>
      </c>
      <c r="E24" s="6">
        <f>VLOOKUP(B:B,[1]六月花名册!B$1:E$65536,4,0)</f>
        <v>38874</v>
      </c>
      <c r="F24" s="4" t="s">
        <v>74</v>
      </c>
      <c r="G24" s="4" t="str">
        <f>VLOOKUP(B:B,[1]六月花名册!B$1:G$65536,6,0)</f>
        <v>营业员</v>
      </c>
      <c r="H24" s="4" t="s">
        <v>75</v>
      </c>
    </row>
    <row r="25" s="1" customFormat="1" spans="1:8">
      <c r="A25" s="4">
        <v>23</v>
      </c>
      <c r="B25" s="5" t="s">
        <v>76</v>
      </c>
      <c r="C25" s="4" t="str">
        <f>VLOOKUP(B:B,[1]六月花名册!B$1:C$65536,2,0)</f>
        <v>男</v>
      </c>
      <c r="D25" s="4">
        <f>VLOOKUP(B:B,[1]六月花名册!B$1:D$65536,3,0)</f>
        <v>51</v>
      </c>
      <c r="E25" s="6">
        <f>VLOOKUP(B:B,[1]六月花名册!B$1:E$65536,4,0)</f>
        <v>39673</v>
      </c>
      <c r="F25" s="4" t="s">
        <v>77</v>
      </c>
      <c r="G25" s="4" t="str">
        <f>VLOOKUP(B:B,[1]六月花名册!B$1:G$65536,6,0)</f>
        <v>西药师</v>
      </c>
      <c r="H25" s="4" t="s">
        <v>78</v>
      </c>
    </row>
    <row r="26" s="1" customFormat="1" spans="1:8">
      <c r="A26" s="4">
        <v>24</v>
      </c>
      <c r="B26" s="5" t="s">
        <v>79</v>
      </c>
      <c r="C26" s="4" t="str">
        <f>VLOOKUP(B:B,[1]六月花名册!B$1:C$65536,2,0)</f>
        <v>女</v>
      </c>
      <c r="D26" s="4">
        <f>VLOOKUP(B:B,[1]六月花名册!B$1:D$65536,3,0)</f>
        <v>47</v>
      </c>
      <c r="E26" s="6">
        <f>VLOOKUP(B:B,[1]六月花名册!B$1:E$65536,4,0)</f>
        <v>39944</v>
      </c>
      <c r="F26" s="4" t="s">
        <v>80</v>
      </c>
      <c r="G26" s="4" t="str">
        <f>VLOOKUP(B:B,[1]六月花名册!B$1:G$65536,6,0)</f>
        <v>店长</v>
      </c>
      <c r="H26" s="4" t="s">
        <v>81</v>
      </c>
    </row>
    <row r="27" s="1" customFormat="1" spans="1:8">
      <c r="A27" s="4">
        <v>25</v>
      </c>
      <c r="B27" s="5" t="s">
        <v>82</v>
      </c>
      <c r="C27" s="4" t="str">
        <f>VLOOKUP(B:B,[1]六月花名册!B$1:C$65536,2,0)</f>
        <v>女</v>
      </c>
      <c r="D27" s="4">
        <f>VLOOKUP(B:B,[1]六月花名册!B$1:D$65536,3,0)</f>
        <v>46</v>
      </c>
      <c r="E27" s="6">
        <f>VLOOKUP(B:B,[1]六月花名册!B$1:E$65536,4,0)</f>
        <v>38812</v>
      </c>
      <c r="F27" s="4" t="s">
        <v>83</v>
      </c>
      <c r="G27" s="4" t="str">
        <f>VLOOKUP(B:B,[1]六月花名册!B$1:G$65536,6,0)</f>
        <v>营业员</v>
      </c>
      <c r="H27" s="4" t="s">
        <v>84</v>
      </c>
    </row>
    <row r="28" s="1" customFormat="1" spans="1:8">
      <c r="A28" s="4">
        <v>26</v>
      </c>
      <c r="B28" s="5" t="s">
        <v>85</v>
      </c>
      <c r="C28" s="4" t="str">
        <f>VLOOKUP(B:B,[1]六月花名册!B$1:C$65536,2,0)</f>
        <v>女</v>
      </c>
      <c r="D28" s="4">
        <f>VLOOKUP(B:B,[1]六月花名册!B$1:D$65536,3,0)</f>
        <v>30</v>
      </c>
      <c r="E28" s="6">
        <f>VLOOKUP(B:B,[1]六月花名册!B$1:E$65536,4,0)</f>
        <v>40709</v>
      </c>
      <c r="F28" s="4" t="s">
        <v>86</v>
      </c>
      <c r="G28" s="4" t="str">
        <f>VLOOKUP(B:B,[1]六月花名册!B$1:G$65536,6,0)</f>
        <v>营业员</v>
      </c>
      <c r="H28" s="4" t="s">
        <v>87</v>
      </c>
    </row>
    <row r="29" s="1" customFormat="1" spans="1:8">
      <c r="A29" s="4">
        <v>27</v>
      </c>
      <c r="B29" s="5" t="s">
        <v>88</v>
      </c>
      <c r="C29" s="4" t="str">
        <f>VLOOKUP(B:B,[1]六月花名册!B$1:C$65536,2,0)</f>
        <v>女</v>
      </c>
      <c r="D29" s="4">
        <f>VLOOKUP(B:B,[1]六月花名册!B$1:D$65536,3,0)</f>
        <v>43</v>
      </c>
      <c r="E29" s="6">
        <f>VLOOKUP(B:B,[1]六月花名册!B$1:E$65536,4,0)</f>
        <v>38871</v>
      </c>
      <c r="F29" s="4" t="s">
        <v>89</v>
      </c>
      <c r="G29" s="4" t="str">
        <f>VLOOKUP(B:B,[1]六月花名册!B$1:G$65536,6,0)</f>
        <v>中药调剂员</v>
      </c>
      <c r="H29" s="4" t="s">
        <v>90</v>
      </c>
    </row>
    <row r="30" s="1" customFormat="1" spans="1:8">
      <c r="A30" s="4">
        <v>28</v>
      </c>
      <c r="B30" s="5" t="s">
        <v>91</v>
      </c>
      <c r="C30" s="4" t="str">
        <f>VLOOKUP(B:B,[1]六月花名册!B$1:C$65536,2,0)</f>
        <v>女</v>
      </c>
      <c r="D30" s="4">
        <f>VLOOKUP(B:B,[1]六月花名册!B$1:D$65536,3,0)</f>
        <v>31</v>
      </c>
      <c r="E30" s="6">
        <f>VLOOKUP(B:B,[1]六月花名册!B$1:E$65536,4,0)</f>
        <v>39702</v>
      </c>
      <c r="F30" s="4" t="s">
        <v>92</v>
      </c>
      <c r="G30" s="4" t="str">
        <f>VLOOKUP(B:B,[1]六月花名册!B$1:G$65536,6,0)</f>
        <v>店长兼药师</v>
      </c>
      <c r="H30" s="4" t="s">
        <v>93</v>
      </c>
    </row>
    <row r="31" s="1" customFormat="1" spans="1:8">
      <c r="A31" s="4">
        <v>29</v>
      </c>
      <c r="B31" s="5" t="s">
        <v>94</v>
      </c>
      <c r="C31" s="4" t="str">
        <f>VLOOKUP(B:B,[1]六月花名册!B$1:C$65536,2,0)</f>
        <v>女</v>
      </c>
      <c r="D31" s="4">
        <f>VLOOKUP(B:B,[1]六月花名册!B$1:D$65536,3,0)</f>
        <v>31</v>
      </c>
      <c r="E31" s="6">
        <f>VLOOKUP(B:B,[1]六月花名册!B$1:E$65536,4,0)</f>
        <v>41174</v>
      </c>
      <c r="F31" s="4" t="s">
        <v>95</v>
      </c>
      <c r="G31" s="4" t="str">
        <f>VLOOKUP(B:B,[1]六月花名册!B$1:G$65536,6,0)</f>
        <v>西药师</v>
      </c>
      <c r="H31" s="4" t="s">
        <v>96</v>
      </c>
    </row>
    <row r="32" s="1" customFormat="1" spans="1:8">
      <c r="A32" s="4">
        <v>30</v>
      </c>
      <c r="B32" s="5" t="s">
        <v>97</v>
      </c>
      <c r="C32" s="4" t="str">
        <f>VLOOKUP(B:B,[1]六月花名册!B$1:C$65536,2,0)</f>
        <v>女</v>
      </c>
      <c r="D32" s="4">
        <f>VLOOKUP(B:B,[1]六月花名册!B$1:D$65536,3,0)</f>
        <v>28</v>
      </c>
      <c r="E32" s="6">
        <f>VLOOKUP(B:B,[1]六月花名册!B$1:E$65536,4,0)</f>
        <v>40969</v>
      </c>
      <c r="F32" s="4" t="s">
        <v>98</v>
      </c>
      <c r="G32" s="4" t="str">
        <f>VLOOKUP(B:B,[1]六月花名册!B$1:G$65536,6,0)</f>
        <v>营业员</v>
      </c>
      <c r="H32" s="4" t="s">
        <v>99</v>
      </c>
    </row>
    <row r="33" s="1" customFormat="1" spans="1:8">
      <c r="A33" s="4">
        <v>31</v>
      </c>
      <c r="B33" s="5" t="s">
        <v>100</v>
      </c>
      <c r="C33" s="4" t="str">
        <f>VLOOKUP(B:B,[1]六月花名册!B$1:C$65536,2,0)</f>
        <v>男</v>
      </c>
      <c r="D33" s="4">
        <f>VLOOKUP(B:B,[1]六月花名册!B$1:D$65536,3,0)</f>
        <v>52</v>
      </c>
      <c r="E33" s="6">
        <f>VLOOKUP(B:B,[1]六月花名册!B$1:E$65536,4,0)</f>
        <v>40188</v>
      </c>
      <c r="F33" s="4" t="s">
        <v>101</v>
      </c>
      <c r="G33" s="4" t="str">
        <f>VLOOKUP(B:B,[1]六月花名册!B$1:G$65536,6,0)</f>
        <v>熬膏专员</v>
      </c>
      <c r="H33" s="4" t="s">
        <v>72</v>
      </c>
    </row>
    <row r="34" s="1" customFormat="1" spans="1:8">
      <c r="A34" s="4">
        <v>32</v>
      </c>
      <c r="B34" s="5" t="s">
        <v>102</v>
      </c>
      <c r="C34" s="4" t="str">
        <f>VLOOKUP(B:B,[1]六月花名册!B$1:C$65536,2,0)</f>
        <v>男</v>
      </c>
      <c r="D34" s="4">
        <f>VLOOKUP(B:B,[1]六月花名册!B$1:D$65536,3,0)</f>
        <v>47</v>
      </c>
      <c r="E34" s="6">
        <f>VLOOKUP(B:B,[1]六月花名册!B$1:E$65536,4,0)</f>
        <v>38831</v>
      </c>
      <c r="F34" s="4" t="s">
        <v>103</v>
      </c>
      <c r="G34" s="4" t="str">
        <f>VLOOKUP(B:B,[1]六月花名册!B$1:G$65536,6,0)</f>
        <v>店长兼药师</v>
      </c>
      <c r="H34" s="4" t="s">
        <v>104</v>
      </c>
    </row>
    <row r="35" s="1" customFormat="1" spans="1:8">
      <c r="A35" s="4">
        <v>33</v>
      </c>
      <c r="B35" s="5" t="s">
        <v>105</v>
      </c>
      <c r="C35" s="4" t="str">
        <f>VLOOKUP(B:B,[1]六月花名册!B$1:C$65536,2,0)</f>
        <v>女</v>
      </c>
      <c r="D35" s="4">
        <f>VLOOKUP(B:B,[1]六月花名册!B$1:D$65536,3,0)</f>
        <v>32</v>
      </c>
      <c r="E35" s="6">
        <f>VLOOKUP(B:B,[1]六月花名册!B$1:E$65536,4,0)</f>
        <v>39605</v>
      </c>
      <c r="F35" s="4" t="s">
        <v>106</v>
      </c>
      <c r="G35" s="4" t="str">
        <f>VLOOKUP(B:B,[1]六月花名册!B$1:G$65536,6,0)</f>
        <v>店长</v>
      </c>
      <c r="H35" s="4" t="s">
        <v>107</v>
      </c>
    </row>
    <row r="36" s="1" customFormat="1" spans="1:8">
      <c r="A36" s="4">
        <v>34</v>
      </c>
      <c r="B36" s="5" t="s">
        <v>108</v>
      </c>
      <c r="C36" s="4" t="str">
        <f>VLOOKUP(B:B,[1]六月花名册!B$1:C$65536,2,0)</f>
        <v>女</v>
      </c>
      <c r="D36" s="4">
        <f>VLOOKUP(B:B,[1]六月花名册!B$1:D$65536,3,0)</f>
        <v>31</v>
      </c>
      <c r="E36" s="6">
        <f>VLOOKUP(B:B,[1]六月花名册!B$1:E$65536,4,0)</f>
        <v>39862</v>
      </c>
      <c r="F36" s="4" t="s">
        <v>109</v>
      </c>
      <c r="G36" s="4" t="str">
        <f>VLOOKUP(B:B,[1]六月花名册!B$1:G$65536,6,0)</f>
        <v>店长</v>
      </c>
      <c r="H36" s="4" t="s">
        <v>110</v>
      </c>
    </row>
    <row r="37" s="1" customFormat="1" spans="1:8">
      <c r="A37" s="4">
        <v>35</v>
      </c>
      <c r="B37" s="5" t="s">
        <v>111</v>
      </c>
      <c r="C37" s="4" t="str">
        <f>VLOOKUP(B:B,[1]六月花名册!B$1:C$65536,2,0)</f>
        <v>女</v>
      </c>
      <c r="D37" s="4">
        <f>VLOOKUP(B:B,[1]六月花名册!B$1:D$65536,3,0)</f>
        <v>29</v>
      </c>
      <c r="E37" s="6">
        <f>VLOOKUP(B:B,[1]六月花名册!B$1:E$65536,4,0)</f>
        <v>40277</v>
      </c>
      <c r="F37" s="4" t="s">
        <v>112</v>
      </c>
      <c r="G37" s="4" t="str">
        <f>VLOOKUP(B:B,[1]六月花名册!B$1:G$65536,6,0)</f>
        <v>店长</v>
      </c>
      <c r="H37" s="4" t="s">
        <v>113</v>
      </c>
    </row>
    <row r="38" s="1" customFormat="1" spans="1:8">
      <c r="A38" s="4">
        <v>36</v>
      </c>
      <c r="B38" s="5" t="s">
        <v>114</v>
      </c>
      <c r="C38" s="4" t="str">
        <f>VLOOKUP(B:B,[1]六月花名册!B$1:C$65536,2,0)</f>
        <v>男</v>
      </c>
      <c r="D38" s="4">
        <f>VLOOKUP(B:B,[1]六月花名册!B$1:D$65536,3,0)</f>
        <v>49</v>
      </c>
      <c r="E38" s="6">
        <f>VLOOKUP(B:B,[1]六月花名册!B$1:E$65536,4,0)</f>
        <v>38412</v>
      </c>
      <c r="F38" s="4" t="s">
        <v>115</v>
      </c>
      <c r="G38" s="4" t="str">
        <f>VLOOKUP(B:B,[1]六月花名册!B$1:G$65536,6,0)</f>
        <v>西药师</v>
      </c>
      <c r="H38" s="4" t="s">
        <v>39</v>
      </c>
    </row>
    <row r="39" s="1" customFormat="1" spans="1:8">
      <c r="A39" s="4">
        <v>37</v>
      </c>
      <c r="B39" s="5" t="s">
        <v>116</v>
      </c>
      <c r="C39" s="4" t="str">
        <f>VLOOKUP(B:B,[1]六月花名册!B$1:C$65536,2,0)</f>
        <v>女</v>
      </c>
      <c r="D39" s="4">
        <f>VLOOKUP(B:B,[1]六月花名册!B$1:D$65536,3,0)</f>
        <v>44</v>
      </c>
      <c r="E39" s="6">
        <f>VLOOKUP(B:B,[1]六月花名册!B$1:E$65536,4,0)</f>
        <v>38812</v>
      </c>
      <c r="F39" s="4" t="s">
        <v>117</v>
      </c>
      <c r="G39" s="4" t="str">
        <f>VLOOKUP(B:B,[1]六月花名册!B$1:G$65536,6,0)</f>
        <v>营业员</v>
      </c>
      <c r="H39" s="4" t="s">
        <v>118</v>
      </c>
    </row>
    <row r="40" s="1" customFormat="1" spans="1:8">
      <c r="A40" s="4">
        <v>38</v>
      </c>
      <c r="B40" s="5" t="s">
        <v>119</v>
      </c>
      <c r="C40" s="4" t="str">
        <f>VLOOKUP(B:B,[1]六月花名册!B$1:C$65536,2,0)</f>
        <v>女</v>
      </c>
      <c r="D40" s="4">
        <f>VLOOKUP(B:B,[1]六月花名册!B$1:D$65536,3,0)</f>
        <v>33</v>
      </c>
      <c r="E40" s="6">
        <f>VLOOKUP(B:B,[1]六月花名册!B$1:E$65536,4,0)</f>
        <v>39732</v>
      </c>
      <c r="F40" s="4" t="s">
        <v>120</v>
      </c>
      <c r="G40" s="4" t="str">
        <f>VLOOKUP(B:B,[1]六月花名册!B$1:G$65536,6,0)</f>
        <v>店长</v>
      </c>
      <c r="H40" s="4" t="s">
        <v>121</v>
      </c>
    </row>
    <row r="41" s="1" customFormat="1" spans="1:8">
      <c r="A41" s="4">
        <v>39</v>
      </c>
      <c r="B41" s="5" t="s">
        <v>122</v>
      </c>
      <c r="C41" s="4" t="str">
        <f>VLOOKUP(B:B,[1]六月花名册!B$1:C$65536,2,0)</f>
        <v>女</v>
      </c>
      <c r="D41" s="4">
        <f>VLOOKUP(B:B,[1]六月花名册!B$1:D$65536,3,0)</f>
        <v>31</v>
      </c>
      <c r="E41" s="6">
        <f>VLOOKUP(B:B,[1]六月花名册!B$1:E$65536,4,0)</f>
        <v>40561</v>
      </c>
      <c r="F41" s="4" t="s">
        <v>123</v>
      </c>
      <c r="G41" s="4" t="str">
        <f>VLOOKUP(B:B,[1]六月花名册!B$1:G$65536,6,0)</f>
        <v>店长兼药师</v>
      </c>
      <c r="H41" s="4" t="s">
        <v>124</v>
      </c>
    </row>
    <row r="42" s="1" customFormat="1" spans="1:8">
      <c r="A42" s="4">
        <v>40</v>
      </c>
      <c r="B42" s="5" t="s">
        <v>125</v>
      </c>
      <c r="C42" s="4" t="str">
        <f>VLOOKUP(B:B,[1]六月花名册!B$1:C$65536,2,0)</f>
        <v>女</v>
      </c>
      <c r="D42" s="4">
        <f>VLOOKUP(B:B,[1]六月花名册!B$1:D$65536,3,0)</f>
        <v>31</v>
      </c>
      <c r="E42" s="6">
        <f>VLOOKUP(B:B,[1]六月花名册!B$1:E$65536,4,0)</f>
        <v>40603</v>
      </c>
      <c r="F42" s="4" t="s">
        <v>126</v>
      </c>
      <c r="G42" s="4" t="str">
        <f>VLOOKUP(B:B,[1]六月花名册!B$1:G$65536,6,0)</f>
        <v>店长</v>
      </c>
      <c r="H42" s="4" t="s">
        <v>90</v>
      </c>
    </row>
    <row r="43" s="1" customFormat="1" spans="1:8">
      <c r="A43" s="4">
        <v>41</v>
      </c>
      <c r="B43" s="5" t="s">
        <v>127</v>
      </c>
      <c r="C43" s="4" t="str">
        <f>VLOOKUP(B:B,[1]六月花名册!B$1:C$65536,2,0)</f>
        <v>女</v>
      </c>
      <c r="D43" s="4">
        <f>VLOOKUP(B:B,[1]六月花名册!B$1:D$65536,3,0)</f>
        <v>29</v>
      </c>
      <c r="E43" s="6">
        <f>VLOOKUP(B:B,[1]六月花名册!B$1:E$65536,4,0)</f>
        <v>42079</v>
      </c>
      <c r="F43" s="4" t="s">
        <v>128</v>
      </c>
      <c r="G43" s="4" t="str">
        <f>VLOOKUP(B:B,[1]六月花名册!B$1:G$65536,6,0)</f>
        <v>店长</v>
      </c>
      <c r="H43" s="4" t="s">
        <v>129</v>
      </c>
    </row>
    <row r="44" s="1" customFormat="1" spans="1:8">
      <c r="A44" s="4">
        <v>42</v>
      </c>
      <c r="B44" s="5" t="s">
        <v>130</v>
      </c>
      <c r="C44" s="4" t="s">
        <v>131</v>
      </c>
      <c r="D44" s="4">
        <v>36</v>
      </c>
      <c r="E44" s="7">
        <v>30712</v>
      </c>
      <c r="F44" s="8" t="s">
        <v>132</v>
      </c>
      <c r="G44" s="4" t="s">
        <v>14</v>
      </c>
      <c r="H44" s="9" t="s">
        <v>133</v>
      </c>
    </row>
    <row r="45" s="1" customFormat="1" spans="1:8">
      <c r="A45" s="4">
        <v>43</v>
      </c>
      <c r="B45" s="5" t="s">
        <v>134</v>
      </c>
      <c r="C45" s="4" t="str">
        <f>VLOOKUP(B:B,[1]六月花名册!B$1:C$65536,2,0)</f>
        <v>女</v>
      </c>
      <c r="D45" s="4">
        <f>VLOOKUP(B:B,[1]六月花名册!B$1:D$65536,3,0)</f>
        <v>45</v>
      </c>
      <c r="E45" s="6">
        <f>VLOOKUP(B:B,[1]六月花名册!B$1:E$65536,4,0)</f>
        <v>42026</v>
      </c>
      <c r="F45" s="4" t="s">
        <v>135</v>
      </c>
      <c r="G45" s="4" t="str">
        <f>VLOOKUP(B:B,[1]六月花名册!B$1:G$65536,6,0)</f>
        <v>西药师</v>
      </c>
      <c r="H45" s="4" t="s">
        <v>136</v>
      </c>
    </row>
    <row r="46" s="1" customFormat="1" spans="1:8">
      <c r="A46" s="4">
        <v>44</v>
      </c>
      <c r="B46" s="5" t="s">
        <v>137</v>
      </c>
      <c r="C46" s="4" t="str">
        <f>VLOOKUP(B:B,[1]六月花名册!B$1:C$65536,2,0)</f>
        <v>女</v>
      </c>
      <c r="D46" s="4">
        <f>VLOOKUP(B:B,[1]六月花名册!B$1:D$65536,3,0)</f>
        <v>31</v>
      </c>
      <c r="E46" s="6">
        <f>VLOOKUP(B:B,[1]六月花名册!B$1:E$65536,4,0)</f>
        <v>42000</v>
      </c>
      <c r="F46" s="4" t="s">
        <v>138</v>
      </c>
      <c r="G46" s="4" t="str">
        <f>VLOOKUP(B:B,[1]六月花名册!B$1:G$65536,6,0)</f>
        <v>营业员</v>
      </c>
      <c r="H46" s="4" t="s">
        <v>139</v>
      </c>
    </row>
    <row r="47" s="1" customFormat="1" spans="1:8">
      <c r="A47" s="4">
        <v>45</v>
      </c>
      <c r="B47" s="5" t="s">
        <v>140</v>
      </c>
      <c r="C47" s="4" t="str">
        <f>VLOOKUP(B:B,[1]六月花名册!B$1:C$65536,2,0)</f>
        <v>女</v>
      </c>
      <c r="D47" s="4">
        <f>VLOOKUP(B:B,[1]六月花名册!B$1:D$65536,3,0)</f>
        <v>27</v>
      </c>
      <c r="E47" s="6">
        <f>VLOOKUP(B:B,[1]六月花名册!B$1:E$65536,4,0)</f>
        <v>42157</v>
      </c>
      <c r="F47" s="4" t="s">
        <v>141</v>
      </c>
      <c r="G47" s="4" t="str">
        <f>VLOOKUP(B:B,[1]六月花名册!B$1:G$65536,6,0)</f>
        <v>营业员</v>
      </c>
      <c r="H47" s="4" t="s">
        <v>142</v>
      </c>
    </row>
    <row r="48" s="1" customFormat="1" spans="1:8">
      <c r="A48" s="4">
        <v>46</v>
      </c>
      <c r="B48" s="5" t="s">
        <v>143</v>
      </c>
      <c r="C48" s="4" t="str">
        <f>VLOOKUP(B:B,[1]六月花名册!B$1:C$65536,2,0)</f>
        <v>女</v>
      </c>
      <c r="D48" s="4">
        <f>VLOOKUP(B:B,[1]六月花名册!B$1:D$65536,3,0)</f>
        <v>23</v>
      </c>
      <c r="E48" s="6">
        <f>VLOOKUP(B:B,[1]六月花名册!B$1:E$65536,4,0)</f>
        <v>42182</v>
      </c>
      <c r="F48" s="4" t="s">
        <v>144</v>
      </c>
      <c r="G48" s="4" t="str">
        <f>VLOOKUP(B:B,[1]六月花名册!B$1:G$65536,6,0)</f>
        <v>营业员</v>
      </c>
      <c r="H48" s="4" t="s">
        <v>142</v>
      </c>
    </row>
    <row r="49" s="1" customFormat="1" spans="1:8">
      <c r="A49" s="4">
        <v>47</v>
      </c>
      <c r="B49" s="5" t="s">
        <v>145</v>
      </c>
      <c r="C49" s="4" t="str">
        <f>VLOOKUP(B:B,[1]六月花名册!B$1:C$65536,2,0)</f>
        <v>女</v>
      </c>
      <c r="D49" s="4">
        <f>VLOOKUP(B:B,[1]六月花名册!B$1:D$65536,3,0)</f>
        <v>31</v>
      </c>
      <c r="E49" s="6">
        <f>VLOOKUP(B:B,[1]六月花名册!B$1:E$65536,4,0)</f>
        <v>43019</v>
      </c>
      <c r="F49" s="4" t="s">
        <v>146</v>
      </c>
      <c r="G49" s="4" t="str">
        <f>VLOOKUP(B:B,[1]六月花名册!B$1:G$65536,6,0)</f>
        <v>营业员</v>
      </c>
      <c r="H49" s="4" t="s">
        <v>147</v>
      </c>
    </row>
    <row r="50" s="1" customFormat="1" spans="1:8">
      <c r="A50" s="4">
        <v>48</v>
      </c>
      <c r="B50" s="5" t="s">
        <v>148</v>
      </c>
      <c r="C50" s="4" t="str">
        <f>VLOOKUP(B:B,[1]六月花名册!B$1:C$65536,2,0)</f>
        <v>女</v>
      </c>
      <c r="D50" s="4">
        <f>VLOOKUP(B:B,[1]六月花名册!B$1:D$65536,3,0)</f>
        <v>29</v>
      </c>
      <c r="E50" s="6">
        <f>VLOOKUP(B:B,[1]六月花名册!B$1:E$65536,4,0)</f>
        <v>43369</v>
      </c>
      <c r="F50" s="4" t="s">
        <v>149</v>
      </c>
      <c r="G50" s="4" t="str">
        <f>VLOOKUP(B:B,[1]六月花名册!B$1:G$65536,6,0)</f>
        <v>西药师</v>
      </c>
      <c r="H50" s="4" t="s">
        <v>150</v>
      </c>
    </row>
    <row r="51" s="1" customFormat="1" spans="1:8">
      <c r="A51" s="4">
        <v>49</v>
      </c>
      <c r="B51" s="5" t="s">
        <v>151</v>
      </c>
      <c r="C51" s="4" t="str">
        <f>VLOOKUP(B:B,[1]六月花名册!B$1:C$65536,2,0)</f>
        <v>女</v>
      </c>
      <c r="D51" s="4">
        <f>VLOOKUP(B:B,[1]六月花名册!B$1:D$65536,3,0)</f>
        <v>29</v>
      </c>
      <c r="E51" s="6">
        <f>VLOOKUP(B:B,[1]六月花名册!B$1:E$65536,4,0)</f>
        <v>42795</v>
      </c>
      <c r="F51" s="4" t="s">
        <v>152</v>
      </c>
      <c r="G51" s="4" t="str">
        <f>VLOOKUP(B:B,[1]六月花名册!B$1:G$65536,6,0)</f>
        <v>店长</v>
      </c>
      <c r="H51" s="4" t="s">
        <v>153</v>
      </c>
    </row>
    <row r="52" s="1" customFormat="1" spans="1:8">
      <c r="A52" s="4">
        <v>50</v>
      </c>
      <c r="B52" s="5" t="s">
        <v>154</v>
      </c>
      <c r="C52" s="4" t="str">
        <f>VLOOKUP(B:B,[1]六月花名册!B$1:C$65536,2,0)</f>
        <v>男</v>
      </c>
      <c r="D52" s="4">
        <f>VLOOKUP(B:B,[1]六月花名册!B$1:D$65536,3,0)</f>
        <v>36</v>
      </c>
      <c r="E52" s="6">
        <f>VLOOKUP(B:B,[1]六月花名册!B$1:E$65536,4,0)</f>
        <v>43071</v>
      </c>
      <c r="F52" s="4" t="s">
        <v>155</v>
      </c>
      <c r="G52" s="4" t="s">
        <v>14</v>
      </c>
      <c r="H52" s="4" t="s">
        <v>156</v>
      </c>
    </row>
    <row r="53" s="1" customFormat="1" spans="1:8">
      <c r="A53" s="4">
        <v>51</v>
      </c>
      <c r="B53" s="5" t="s">
        <v>157</v>
      </c>
      <c r="C53" s="4" t="str">
        <f>VLOOKUP(B:B,[1]六月花名册!B$1:C$65536,2,0)</f>
        <v>女</v>
      </c>
      <c r="D53" s="4">
        <f>VLOOKUP(B:B,[1]六月花名册!B$1:D$65536,3,0)</f>
        <v>36</v>
      </c>
      <c r="E53" s="6">
        <f>VLOOKUP(B:B,[1]六月花名册!B$1:E$65536,4,0)</f>
        <v>42979</v>
      </c>
      <c r="F53" s="4" t="s">
        <v>158</v>
      </c>
      <c r="G53" s="4" t="str">
        <f>VLOOKUP(B:B,[1]六月花名册!B$1:G$65536,6,0)</f>
        <v>西药师</v>
      </c>
      <c r="H53" s="4" t="s">
        <v>159</v>
      </c>
    </row>
    <row r="54" s="1" customFormat="1" spans="1:8">
      <c r="A54" s="4">
        <v>52</v>
      </c>
      <c r="B54" s="5" t="s">
        <v>160</v>
      </c>
      <c r="C54" s="4" t="str">
        <f>VLOOKUP(B:B,[1]六月花名册!B$1:C$65536,2,0)</f>
        <v>女</v>
      </c>
      <c r="D54" s="4">
        <f>VLOOKUP(B:B,[1]六月花名册!B$1:D$65536,3,0)</f>
        <v>29</v>
      </c>
      <c r="E54" s="6">
        <f>VLOOKUP(B:B,[1]六月花名册!B$1:E$65536,4,0)</f>
        <v>42552</v>
      </c>
      <c r="F54" s="4" t="s">
        <v>161</v>
      </c>
      <c r="G54" s="4" t="str">
        <f>VLOOKUP(B:B,[1]六月花名册!B$1:G$65536,6,0)</f>
        <v>营业员</v>
      </c>
      <c r="H54" s="4" t="s">
        <v>162</v>
      </c>
    </row>
    <row r="55" s="1" customFormat="1" spans="1:8">
      <c r="A55" s="4">
        <v>53</v>
      </c>
      <c r="B55" s="5" t="s">
        <v>163</v>
      </c>
      <c r="C55" s="4" t="str">
        <f>VLOOKUP(B:B,[1]六月花名册!B$1:C$65536,2,0)</f>
        <v>女</v>
      </c>
      <c r="D55" s="4">
        <f>VLOOKUP(B:B,[1]六月花名册!B$1:D$65536,3,0)</f>
        <v>32</v>
      </c>
      <c r="E55" s="6">
        <f>VLOOKUP(B:B,[1]六月花名册!B$1:E$65536,4,0)</f>
        <v>40231</v>
      </c>
      <c r="F55" s="4" t="s">
        <v>164</v>
      </c>
      <c r="G55" s="4" t="str">
        <f>VLOOKUP(B:B,[1]六月花名册!B$1:G$65536,6,0)</f>
        <v>营业员</v>
      </c>
      <c r="H55" s="4" t="s">
        <v>165</v>
      </c>
    </row>
    <row r="56" s="1" customFormat="1" spans="1:8">
      <c r="A56" s="4">
        <v>54</v>
      </c>
      <c r="B56" s="5" t="s">
        <v>166</v>
      </c>
      <c r="C56" s="4" t="str">
        <f>VLOOKUP(B:B,[1]六月花名册!B$1:C$65536,2,0)</f>
        <v>女</v>
      </c>
      <c r="D56" s="4">
        <f>VLOOKUP(B:B,[1]六月花名册!B$1:D$65536,3,0)</f>
        <v>44</v>
      </c>
      <c r="E56" s="6">
        <f>VLOOKUP(B:B,[1]六月花名册!B$1:E$65536,4,0)</f>
        <v>41923</v>
      </c>
      <c r="F56" s="4" t="s">
        <v>167</v>
      </c>
      <c r="G56" s="4" t="str">
        <f>VLOOKUP(B:B,[1]六月花名册!B$1:G$65536,6,0)</f>
        <v>店长</v>
      </c>
      <c r="H56" s="4" t="s">
        <v>168</v>
      </c>
    </row>
    <row r="57" s="1" customFormat="1" spans="1:8">
      <c r="A57" s="4">
        <v>55</v>
      </c>
      <c r="B57" s="5" t="s">
        <v>169</v>
      </c>
      <c r="C57" s="4" t="str">
        <f>VLOOKUP(B:B,[1]六月花名册!B$1:C$65536,2,0)</f>
        <v>女</v>
      </c>
      <c r="D57" s="4">
        <f>VLOOKUP(B:B,[1]六月花名册!B$1:D$65536,3,0)</f>
        <v>31</v>
      </c>
      <c r="E57" s="6">
        <f>VLOOKUP(B:B,[1]六月花名册!B$1:E$65536,4,0)</f>
        <v>41232</v>
      </c>
      <c r="F57" s="4" t="s">
        <v>170</v>
      </c>
      <c r="G57" s="4" t="str">
        <f>VLOOKUP(B:B,[1]六月花名册!B$1:G$65536,6,0)</f>
        <v>西药师</v>
      </c>
      <c r="H57" s="4" t="s">
        <v>171</v>
      </c>
    </row>
    <row r="58" s="1" customFormat="1" spans="1:8">
      <c r="A58" s="4">
        <v>56</v>
      </c>
      <c r="B58" s="5" t="s">
        <v>172</v>
      </c>
      <c r="C58" s="4" t="str">
        <f>VLOOKUP(B:B,[1]六月花名册!B$1:C$65536,2,0)</f>
        <v>女</v>
      </c>
      <c r="D58" s="4">
        <f>VLOOKUP(B:B,[1]六月花名册!B$1:D$65536,3,0)</f>
        <v>31</v>
      </c>
      <c r="E58" s="6">
        <f>VLOOKUP(B:B,[1]六月花名册!B$1:E$65536,4,0)</f>
        <v>42563</v>
      </c>
      <c r="F58" s="4" t="s">
        <v>173</v>
      </c>
      <c r="G58" s="4" t="str">
        <f>VLOOKUP(B:B,[1]六月花名册!B$1:G$65536,6,0)</f>
        <v>西药师</v>
      </c>
      <c r="H58" s="4" t="s">
        <v>174</v>
      </c>
    </row>
    <row r="59" s="1" customFormat="1" spans="1:8">
      <c r="A59" s="4">
        <v>57</v>
      </c>
      <c r="B59" s="5" t="s">
        <v>175</v>
      </c>
      <c r="C59" s="4" t="str">
        <f>VLOOKUP(B:B,[1]六月花名册!B$1:C$65536,2,0)</f>
        <v>女</v>
      </c>
      <c r="D59" s="4">
        <f>VLOOKUP(B:B,[1]六月花名册!B$1:D$65536,3,0)</f>
        <v>24</v>
      </c>
      <c r="E59" s="6">
        <f>VLOOKUP(B:B,[1]六月花名册!B$1:E$65536,4,0)</f>
        <v>42539</v>
      </c>
      <c r="F59" s="4" t="s">
        <v>176</v>
      </c>
      <c r="G59" s="4" t="str">
        <f>VLOOKUP(B:B,[1]六月花名册!B$1:G$65536,6,0)</f>
        <v>店长</v>
      </c>
      <c r="H59" s="4" t="s">
        <v>177</v>
      </c>
    </row>
    <row r="60" s="1" customFormat="1" spans="1:8">
      <c r="A60" s="4">
        <v>58</v>
      </c>
      <c r="B60" s="5" t="s">
        <v>178</v>
      </c>
      <c r="C60" s="4" t="str">
        <f>VLOOKUP(B:B,[1]六月花名册!B$1:C$65536,2,0)</f>
        <v>女</v>
      </c>
      <c r="D60" s="4">
        <f>VLOOKUP(B:B,[1]六月花名册!B$1:D$65536,3,0)</f>
        <v>32</v>
      </c>
      <c r="E60" s="6">
        <f>VLOOKUP(B:B,[1]六月花名册!B$1:E$65536,4,0)</f>
        <v>39330</v>
      </c>
      <c r="F60" s="4" t="s">
        <v>179</v>
      </c>
      <c r="G60" s="4" t="str">
        <f>VLOOKUP(B:B,[1]六月花名册!B$1:G$65536,6,0)</f>
        <v>营业员</v>
      </c>
      <c r="H60" s="4" t="s">
        <v>180</v>
      </c>
    </row>
    <row r="61" s="1" customFormat="1" spans="1:8">
      <c r="A61" s="4">
        <v>59</v>
      </c>
      <c r="B61" s="5" t="s">
        <v>181</v>
      </c>
      <c r="C61" s="4" t="str">
        <f>VLOOKUP(B:B,[1]六月花名册!B$1:C$65536,2,0)</f>
        <v>女</v>
      </c>
      <c r="D61" s="4">
        <f>VLOOKUP(B:B,[1]六月花名册!B$1:D$65536,3,0)</f>
        <v>45</v>
      </c>
      <c r="E61" s="6">
        <f>VLOOKUP(B:B,[1]六月花名册!B$1:E$65536,4,0)</f>
        <v>42430</v>
      </c>
      <c r="F61" s="4" t="s">
        <v>182</v>
      </c>
      <c r="G61" s="4" t="str">
        <f>VLOOKUP(B:B,[1]六月花名册!B$1:G$65536,6,0)</f>
        <v>店长兼药师</v>
      </c>
      <c r="H61" s="4" t="s">
        <v>183</v>
      </c>
    </row>
    <row r="62" s="1" customFormat="1" spans="1:8">
      <c r="A62" s="4">
        <v>60</v>
      </c>
      <c r="B62" s="5" t="s">
        <v>184</v>
      </c>
      <c r="C62" s="4" t="str">
        <f>VLOOKUP(B:B,[1]六月花名册!B$1:C$65536,2,0)</f>
        <v>女</v>
      </c>
      <c r="D62" s="4">
        <f>VLOOKUP(B:B,[1]六月花名册!B$1:D$65536,3,0)</f>
        <v>40</v>
      </c>
      <c r="E62" s="6">
        <f>VLOOKUP(B:B,[1]六月花名册!B$1:E$65536,4,0)</f>
        <v>41334</v>
      </c>
      <c r="F62" s="4" t="s">
        <v>185</v>
      </c>
      <c r="G62" s="4" t="str">
        <f>VLOOKUP(B:B,[1]六月花名册!B$1:G$65536,6,0)</f>
        <v>店长</v>
      </c>
      <c r="H62" s="4" t="s">
        <v>186</v>
      </c>
    </row>
    <row r="63" s="1" customFormat="1" spans="1:8">
      <c r="A63" s="4">
        <v>61</v>
      </c>
      <c r="B63" s="5" t="s">
        <v>187</v>
      </c>
      <c r="C63" s="4" t="str">
        <f>VLOOKUP(B:B,[1]六月花名册!B$1:C$65536,2,0)</f>
        <v>女</v>
      </c>
      <c r="D63" s="4">
        <f>VLOOKUP(B:B,[1]六月花名册!B$1:D$65536,3,0)</f>
        <v>31</v>
      </c>
      <c r="E63" s="6">
        <f>VLOOKUP(B:B,[1]六月花名册!B$1:E$65536,4,0)</f>
        <v>41407</v>
      </c>
      <c r="F63" s="4" t="s">
        <v>188</v>
      </c>
      <c r="G63" s="4" t="str">
        <f>VLOOKUP(B:B,[1]六月花名册!B$1:G$65536,6,0)</f>
        <v>收银员</v>
      </c>
      <c r="H63" s="4" t="s">
        <v>189</v>
      </c>
    </row>
    <row r="64" s="1" customFormat="1" spans="1:8">
      <c r="A64" s="4">
        <v>62</v>
      </c>
      <c r="B64" s="5" t="s">
        <v>190</v>
      </c>
      <c r="C64" s="4" t="str">
        <f>VLOOKUP(B:B,[1]六月花名册!B$1:C$65536,2,0)</f>
        <v>女</v>
      </c>
      <c r="D64" s="4">
        <f>VLOOKUP(B:B,[1]六月花名册!B$1:D$65536,3,0)</f>
        <v>32</v>
      </c>
      <c r="E64" s="6">
        <f>VLOOKUP(B:B,[1]六月花名册!B$1:E$65536,4,0)</f>
        <v>39787</v>
      </c>
      <c r="F64" s="4" t="s">
        <v>191</v>
      </c>
      <c r="G64" s="4" t="str">
        <f>VLOOKUP(B:B,[1]六月花名册!B$1:G$65536,6,0)</f>
        <v>店长</v>
      </c>
      <c r="H64" s="4" t="s">
        <v>192</v>
      </c>
    </row>
    <row r="65" s="1" customFormat="1" spans="1:8">
      <c r="A65" s="4">
        <v>63</v>
      </c>
      <c r="B65" s="5" t="s">
        <v>193</v>
      </c>
      <c r="C65" s="4" t="str">
        <f>VLOOKUP(B:B,[1]六月花名册!B$1:C$65536,2,0)</f>
        <v>女</v>
      </c>
      <c r="D65" s="4">
        <f>VLOOKUP(B:B,[1]六月花名册!B$1:D$65536,3,0)</f>
        <v>48</v>
      </c>
      <c r="E65" s="6">
        <f>VLOOKUP(B:B,[1]六月花名册!B$1:E$65536,4,0)</f>
        <v>39800</v>
      </c>
      <c r="F65" s="4" t="s">
        <v>194</v>
      </c>
      <c r="G65" s="4" t="str">
        <f>VLOOKUP(B:B,[1]六月花名册!B$1:G$65536,6,0)</f>
        <v>西药师</v>
      </c>
      <c r="H65" s="4" t="s">
        <v>195</v>
      </c>
    </row>
    <row r="66" s="1" customFormat="1" spans="1:8">
      <c r="A66" s="4">
        <v>64</v>
      </c>
      <c r="B66" s="5" t="s">
        <v>196</v>
      </c>
      <c r="C66" s="4" t="str">
        <f>VLOOKUP(B:B,[1]六月花名册!B$1:C$65536,2,0)</f>
        <v>女</v>
      </c>
      <c r="D66" s="4">
        <f>VLOOKUP(B:B,[1]六月花名册!B$1:D$65536,3,0)</f>
        <v>37</v>
      </c>
      <c r="E66" s="6">
        <f>VLOOKUP(B:B,[1]六月花名册!B$1:E$65536,4,0)</f>
        <v>39982</v>
      </c>
      <c r="F66" s="4" t="s">
        <v>197</v>
      </c>
      <c r="G66" s="4" t="str">
        <f>VLOOKUP(B:B,[1]六月花名册!B$1:G$65536,6,0)</f>
        <v>店长</v>
      </c>
      <c r="H66" s="4" t="s">
        <v>198</v>
      </c>
    </row>
    <row r="67" s="1" customFormat="1" spans="1:8">
      <c r="A67" s="4">
        <v>65</v>
      </c>
      <c r="B67" s="5" t="s">
        <v>199</v>
      </c>
      <c r="C67" s="4" t="str">
        <f>VLOOKUP(B:B,[1]六月花名册!B$1:C$65536,2,0)</f>
        <v>女</v>
      </c>
      <c r="D67" s="4">
        <f>VLOOKUP(B:B,[1]六月花名册!B$1:D$65536,3,0)</f>
        <v>29</v>
      </c>
      <c r="E67" s="6">
        <f>VLOOKUP(B:B,[1]六月花名册!B$1:E$65536,4,0)</f>
        <v>41840</v>
      </c>
      <c r="F67" s="4" t="s">
        <v>200</v>
      </c>
      <c r="G67" s="4" t="str">
        <f>VLOOKUP(B:B,[1]六月花名册!B$1:G$65536,6,0)</f>
        <v>西药师</v>
      </c>
      <c r="H67" s="4" t="s">
        <v>201</v>
      </c>
    </row>
    <row r="68" s="1" customFormat="1" spans="1:8">
      <c r="A68" s="4">
        <v>66</v>
      </c>
      <c r="B68" s="5" t="s">
        <v>202</v>
      </c>
      <c r="C68" s="4" t="str">
        <f>VLOOKUP(B:B,[1]六月花名册!B$1:C$65536,2,0)</f>
        <v>女</v>
      </c>
      <c r="D68" s="4">
        <f>VLOOKUP(B:B,[1]六月花名册!B$1:D$65536,3,0)</f>
        <v>36</v>
      </c>
      <c r="E68" s="6">
        <f>VLOOKUP(B:B,[1]六月花名册!B$1:E$65536,4,0)</f>
        <v>38812</v>
      </c>
      <c r="F68" s="4" t="s">
        <v>203</v>
      </c>
      <c r="G68" s="4" t="str">
        <f>VLOOKUP(B:B,[1]六月花名册!B$1:G$65536,6,0)</f>
        <v>店长</v>
      </c>
      <c r="H68" s="4" t="s">
        <v>204</v>
      </c>
    </row>
    <row r="69" s="1" customFormat="1" spans="1:8">
      <c r="A69" s="4">
        <v>67</v>
      </c>
      <c r="B69" s="5" t="s">
        <v>205</v>
      </c>
      <c r="C69" s="4" t="str">
        <f>VLOOKUP(B:B,[1]六月花名册!B$1:C$65536,2,0)</f>
        <v>女</v>
      </c>
      <c r="D69" s="4">
        <f>VLOOKUP(B:B,[1]六月花名册!B$1:D$65536,3,0)</f>
        <v>45</v>
      </c>
      <c r="E69" s="6">
        <f>VLOOKUP(B:B,[1]六月花名册!B$1:E$65536,4,0)</f>
        <v>40387</v>
      </c>
      <c r="F69" s="4" t="s">
        <v>206</v>
      </c>
      <c r="G69" s="4" t="str">
        <f>VLOOKUP(B:B,[1]六月花名册!B$1:G$65536,6,0)</f>
        <v>营业员</v>
      </c>
      <c r="H69" s="4" t="s">
        <v>207</v>
      </c>
    </row>
    <row r="70" s="1" customFormat="1" spans="1:8">
      <c r="A70" s="4">
        <v>68</v>
      </c>
      <c r="B70" s="5" t="s">
        <v>208</v>
      </c>
      <c r="C70" s="4" t="str">
        <f>VLOOKUP(B:B,[1]六月花名册!B$1:C$65536,2,0)</f>
        <v>女</v>
      </c>
      <c r="D70" s="4">
        <f>VLOOKUP(B:B,[1]六月花名册!B$1:D$65536,3,0)</f>
        <v>44</v>
      </c>
      <c r="E70" s="6">
        <f>VLOOKUP(B:B,[1]六月花名册!B$1:E$65536,4,0)</f>
        <v>42739</v>
      </c>
      <c r="F70" s="4" t="s">
        <v>209</v>
      </c>
      <c r="G70" s="4" t="str">
        <f>VLOOKUP(B:B,[1]六月花名册!B$1:G$65536,6,0)</f>
        <v>营业员</v>
      </c>
      <c r="H70" s="4" t="s">
        <v>210</v>
      </c>
    </row>
    <row r="71" s="1" customFormat="1" spans="1:8">
      <c r="A71" s="4">
        <v>69</v>
      </c>
      <c r="B71" s="5" t="s">
        <v>211</v>
      </c>
      <c r="C71" s="4" t="str">
        <f>VLOOKUP(B:B,[1]六月花名册!B$1:C$65536,2,0)</f>
        <v>女</v>
      </c>
      <c r="D71" s="4">
        <f>VLOOKUP(B:B,[1]六月花名册!B$1:D$65536,3,0)</f>
        <v>29</v>
      </c>
      <c r="E71" s="6">
        <f>VLOOKUP(B:B,[1]六月花名册!B$1:E$65536,4,0)</f>
        <v>42929</v>
      </c>
      <c r="F71" s="4" t="s">
        <v>212</v>
      </c>
      <c r="G71" s="4" t="str">
        <f>VLOOKUP(B:B,[1]六月花名册!B$1:G$65536,6,0)</f>
        <v>营业员</v>
      </c>
      <c r="H71" s="4" t="s">
        <v>213</v>
      </c>
    </row>
    <row r="72" s="1" customFormat="1" spans="1:8">
      <c r="A72" s="4">
        <v>70</v>
      </c>
      <c r="B72" s="5" t="s">
        <v>214</v>
      </c>
      <c r="C72" s="4" t="str">
        <f>VLOOKUP(B:B,[1]六月花名册!B$1:C$65536,2,0)</f>
        <v>男</v>
      </c>
      <c r="D72" s="4">
        <f>VLOOKUP(B:B,[1]六月花名册!B$1:D$65536,3,0)</f>
        <v>37</v>
      </c>
      <c r="E72" s="6">
        <f>VLOOKUP(B:B,[1]六月花名册!B$1:E$65536,4,0)</f>
        <v>42975</v>
      </c>
      <c r="F72" s="4" t="s">
        <v>215</v>
      </c>
      <c r="G72" s="4" t="str">
        <f>VLOOKUP(B:B,[1]六月花名册!B$1:G$65536,6,0)</f>
        <v>店长兼药师</v>
      </c>
      <c r="H72" s="4" t="s">
        <v>210</v>
      </c>
    </row>
    <row r="73" s="1" customFormat="1" spans="1:8">
      <c r="A73" s="4">
        <v>71</v>
      </c>
      <c r="B73" s="5" t="s">
        <v>216</v>
      </c>
      <c r="C73" s="4" t="str">
        <f>VLOOKUP(B:B,[1]六月花名册!B$1:C$65536,2,0)</f>
        <v>女</v>
      </c>
      <c r="D73" s="4">
        <f>VLOOKUP(B:B,[1]六月花名册!B$1:D$65536,3,0)</f>
        <v>34</v>
      </c>
      <c r="E73" s="6">
        <f>VLOOKUP(B:B,[1]六月花名册!B$1:E$65536,4,0)</f>
        <v>43020</v>
      </c>
      <c r="F73" s="4" t="s">
        <v>217</v>
      </c>
      <c r="G73" s="4" t="str">
        <f>VLOOKUP(B:B,[1]六月花名册!B$1:G$65536,6,0)</f>
        <v>收银员</v>
      </c>
      <c r="H73" s="4" t="s">
        <v>218</v>
      </c>
    </row>
    <row r="74" s="1" customFormat="1" spans="1:8">
      <c r="A74" s="4">
        <v>72</v>
      </c>
      <c r="B74" s="5" t="s">
        <v>219</v>
      </c>
      <c r="C74" s="4" t="str">
        <f>VLOOKUP(B:B,[1]六月花名册!B$1:C$65536,2,0)</f>
        <v>男</v>
      </c>
      <c r="D74" s="4">
        <f>VLOOKUP(B:B,[1]六月花名册!B$1:D$65536,3,0)</f>
        <v>29</v>
      </c>
      <c r="E74" s="6">
        <f>VLOOKUP(B:B,[1]六月花名册!B$1:E$65536,4,0)</f>
        <v>43109</v>
      </c>
      <c r="F74" s="4" t="s">
        <v>220</v>
      </c>
      <c r="G74" s="4" t="str">
        <f>VLOOKUP(B:B,[1]六月花名册!B$1:G$65536,6,0)</f>
        <v>中药调剂员</v>
      </c>
      <c r="H74" s="4" t="s">
        <v>221</v>
      </c>
    </row>
    <row r="75" s="1" customFormat="1" spans="1:8">
      <c r="A75" s="4">
        <v>73</v>
      </c>
      <c r="B75" s="5" t="s">
        <v>222</v>
      </c>
      <c r="C75" s="4" t="str">
        <f>VLOOKUP(B:B,[1]六月花名册!B$1:C$65536,2,0)</f>
        <v>女</v>
      </c>
      <c r="D75" s="4">
        <f>VLOOKUP(B:B,[1]六月花名册!B$1:D$65536,3,0)</f>
        <v>30</v>
      </c>
      <c r="E75" s="6">
        <f>VLOOKUP(B:B,[1]六月花名册!B$1:E$65536,4,0)</f>
        <v>43192</v>
      </c>
      <c r="F75" s="4" t="s">
        <v>223</v>
      </c>
      <c r="G75" s="4" t="str">
        <f>VLOOKUP(B:B,[1]六月花名册!B$1:G$65536,6,0)</f>
        <v>营业员</v>
      </c>
      <c r="H75" s="4" t="s">
        <v>224</v>
      </c>
    </row>
    <row r="76" s="1" customFormat="1" spans="1:8">
      <c r="A76" s="4">
        <v>74</v>
      </c>
      <c r="B76" s="5" t="s">
        <v>225</v>
      </c>
      <c r="C76" s="4" t="str">
        <f>VLOOKUP(B:B,[1]六月花名册!B$1:C$65536,2,0)</f>
        <v>女</v>
      </c>
      <c r="D76" s="4">
        <f>VLOOKUP(B:B,[1]六月花名册!B$1:D$65536,3,0)</f>
        <v>36</v>
      </c>
      <c r="E76" s="6">
        <f>VLOOKUP(B:B,[1]六月花名册!B$1:E$65536,4,0)</f>
        <v>43020</v>
      </c>
      <c r="F76" s="4" t="s">
        <v>226</v>
      </c>
      <c r="G76" s="4" t="str">
        <f>VLOOKUP(B:B,[1]六月花名册!B$1:G$65536,6,0)</f>
        <v>营业员</v>
      </c>
      <c r="H76" s="4" t="s">
        <v>227</v>
      </c>
    </row>
    <row r="77" s="1" customFormat="1" spans="1:8">
      <c r="A77" s="4">
        <v>75</v>
      </c>
      <c r="B77" s="5" t="s">
        <v>202</v>
      </c>
      <c r="C77" s="4" t="str">
        <f>VLOOKUP(B:B,[1]六月花名册!B$1:C$65536,2,0)</f>
        <v>女</v>
      </c>
      <c r="D77" s="4">
        <f>VLOOKUP(B:B,[1]六月花名册!B$1:D$65536,3,0)</f>
        <v>36</v>
      </c>
      <c r="E77" s="10">
        <v>30788</v>
      </c>
      <c r="F77" s="11" t="s">
        <v>228</v>
      </c>
      <c r="G77" s="4" t="s">
        <v>229</v>
      </c>
      <c r="H77" s="12" t="s">
        <v>230</v>
      </c>
    </row>
    <row r="78" s="1" customFormat="1" spans="1:8">
      <c r="A78" s="4">
        <v>76</v>
      </c>
      <c r="B78" s="5" t="s">
        <v>231</v>
      </c>
      <c r="C78" s="4" t="str">
        <f>VLOOKUP(B:B,[1]六月花名册!B$1:C$65536,2,0)</f>
        <v>女</v>
      </c>
      <c r="D78" s="4">
        <f>VLOOKUP(B:B,[1]六月花名册!B$1:D$65536,3,0)</f>
        <v>26</v>
      </c>
      <c r="E78" s="6">
        <f>VLOOKUP(B:B,[1]六月花名册!B$1:E$65536,4,0)</f>
        <v>43235</v>
      </c>
      <c r="F78" s="4" t="s">
        <v>232</v>
      </c>
      <c r="G78" s="4" t="str">
        <f>VLOOKUP(B:B,[1]六月花名册!B$1:G$65536,6,0)</f>
        <v>营业员</v>
      </c>
      <c r="H78" s="4" t="s">
        <v>233</v>
      </c>
    </row>
    <row r="79" s="1" customFormat="1" spans="1:8">
      <c r="A79" s="4">
        <v>77</v>
      </c>
      <c r="B79" s="5" t="s">
        <v>234</v>
      </c>
      <c r="C79" s="4" t="str">
        <f>VLOOKUP(B:B,[1]六月花名册!B$1:C$65536,2,0)</f>
        <v>女</v>
      </c>
      <c r="D79" s="4">
        <f>VLOOKUP(B:B,[1]六月花名册!B$1:D$65536,3,0)</f>
        <v>46</v>
      </c>
      <c r="E79" s="6">
        <f>VLOOKUP(B:B,[1]六月花名册!B$1:E$65536,4,0)</f>
        <v>42990</v>
      </c>
      <c r="F79" s="4" t="s">
        <v>235</v>
      </c>
      <c r="G79" s="4" t="str">
        <f>VLOOKUP(B:B,[1]六月花名册!B$1:G$65536,6,0)</f>
        <v>营业员</v>
      </c>
      <c r="H79" s="4" t="s">
        <v>236</v>
      </c>
    </row>
    <row r="80" s="1" customFormat="1" spans="1:8">
      <c r="A80" s="4">
        <v>78</v>
      </c>
      <c r="B80" s="5" t="s">
        <v>237</v>
      </c>
      <c r="C80" s="4" t="str">
        <f>VLOOKUP(B:B,[1]六月花名册!B$1:C$65536,2,0)</f>
        <v>女</v>
      </c>
      <c r="D80" s="4">
        <f>VLOOKUP(B:B,[1]六月花名册!B$1:D$65536,3,0)</f>
        <v>23</v>
      </c>
      <c r="E80" s="6">
        <f>VLOOKUP(B:B,[1]六月花名册!B$1:E$65536,4,0)</f>
        <v>42182</v>
      </c>
      <c r="F80" s="4" t="s">
        <v>238</v>
      </c>
      <c r="G80" s="4" t="str">
        <f>VLOOKUP(B:B,[1]六月花名册!B$1:G$65536,6,0)</f>
        <v>店长</v>
      </c>
      <c r="H80" s="4" t="s">
        <v>239</v>
      </c>
    </row>
    <row r="81" s="1" customFormat="1" spans="1:8">
      <c r="A81" s="4">
        <v>79</v>
      </c>
      <c r="B81" s="5" t="s">
        <v>240</v>
      </c>
      <c r="C81" s="4" t="str">
        <f>VLOOKUP(B:B,[1]六月花名册!B$1:C$65536,2,0)</f>
        <v>女</v>
      </c>
      <c r="D81" s="4">
        <f>VLOOKUP(B:B,[1]六月花名册!B$1:D$65536,3,0)</f>
        <v>25</v>
      </c>
      <c r="E81" s="6">
        <f>VLOOKUP(B:B,[1]六月花名册!B$1:E$65536,4,0)</f>
        <v>41986</v>
      </c>
      <c r="F81" s="4" t="s">
        <v>241</v>
      </c>
      <c r="G81" s="4" t="str">
        <f>VLOOKUP(B:B,[1]六月花名册!B$1:G$65536,6,0)</f>
        <v>营业员</v>
      </c>
      <c r="H81" s="4" t="s">
        <v>242</v>
      </c>
    </row>
    <row r="82" s="1" customFormat="1" spans="1:8">
      <c r="A82" s="4">
        <v>80</v>
      </c>
      <c r="B82" s="5" t="s">
        <v>243</v>
      </c>
      <c r="C82" s="4" t="str">
        <f>VLOOKUP(B:B,[1]六月花名册!B$1:C$65536,2,0)</f>
        <v>女</v>
      </c>
      <c r="D82" s="4">
        <f>VLOOKUP(B:B,[1]六月花名册!B$1:D$65536,3,0)</f>
        <v>34</v>
      </c>
      <c r="E82" s="6">
        <f>VLOOKUP(B:B,[1]六月花名册!B$1:E$65536,4,0)</f>
        <v>42782</v>
      </c>
      <c r="F82" s="4" t="s">
        <v>244</v>
      </c>
      <c r="G82" s="4" t="str">
        <f>VLOOKUP(B:B,[1]六月花名册!B$1:G$65536,6,0)</f>
        <v>营业员</v>
      </c>
      <c r="H82" s="4" t="s">
        <v>245</v>
      </c>
    </row>
    <row r="83" s="1" customFormat="1" spans="1:8">
      <c r="A83" s="4">
        <v>81</v>
      </c>
      <c r="B83" s="5" t="s">
        <v>246</v>
      </c>
      <c r="C83" s="4" t="str">
        <f>VLOOKUP(B:B,[1]六月花名册!B$1:C$65536,2,0)</f>
        <v>女</v>
      </c>
      <c r="D83" s="4">
        <f>VLOOKUP(B:B,[1]六月花名册!B$1:D$65536,3,0)</f>
        <v>28</v>
      </c>
      <c r="E83" s="6">
        <f>VLOOKUP(B:B,[1]六月花名册!B$1:E$65536,4,0)</f>
        <v>42026</v>
      </c>
      <c r="F83" s="4" t="s">
        <v>247</v>
      </c>
      <c r="G83" s="4" t="str">
        <f>VLOOKUP(B:B,[1]六月花名册!B$1:G$65536,6,0)</f>
        <v>营业员</v>
      </c>
      <c r="H83" s="4" t="s">
        <v>248</v>
      </c>
    </row>
    <row r="84" s="1" customFormat="1" spans="1:8">
      <c r="A84" s="4">
        <v>82</v>
      </c>
      <c r="B84" s="5" t="s">
        <v>249</v>
      </c>
      <c r="C84" s="4" t="str">
        <f>VLOOKUP(B:B,[1]六月花名册!B$1:C$65536,2,0)</f>
        <v>女</v>
      </c>
      <c r="D84" s="4">
        <f>VLOOKUP(B:B,[1]六月花名册!B$1:D$65536,3,0)</f>
        <v>31</v>
      </c>
      <c r="E84" s="6">
        <f>VLOOKUP(B:B,[1]六月花名册!B$1:E$65536,4,0)</f>
        <v>41869</v>
      </c>
      <c r="F84" s="4" t="s">
        <v>250</v>
      </c>
      <c r="G84" s="4" t="str">
        <f>VLOOKUP(B:B,[1]六月花名册!B$1:G$65536,6,0)</f>
        <v>营业员</v>
      </c>
      <c r="H84" s="4" t="s">
        <v>251</v>
      </c>
    </row>
    <row r="85" s="1" customFormat="1" spans="1:8">
      <c r="A85" s="4">
        <v>83</v>
      </c>
      <c r="B85" s="5" t="s">
        <v>252</v>
      </c>
      <c r="C85" s="4" t="str">
        <f>VLOOKUP(B:B,[1]六月花名册!B$1:C$65536,2,0)</f>
        <v>女</v>
      </c>
      <c r="D85" s="4">
        <f>VLOOKUP(B:B,[1]六月花名册!B$1:D$65536,3,0)</f>
        <v>30</v>
      </c>
      <c r="E85" s="6">
        <f>VLOOKUP(B:B,[1]六月花名册!B$1:E$65536,4,0)</f>
        <v>42514</v>
      </c>
      <c r="F85" s="4" t="s">
        <v>253</v>
      </c>
      <c r="G85" s="4" t="str">
        <f>VLOOKUP(B:B,[1]六月花名册!B$1:G$65536,6,0)</f>
        <v>营业员</v>
      </c>
      <c r="H85" s="4" t="s">
        <v>84</v>
      </c>
    </row>
    <row r="86" s="1" customFormat="1" spans="1:8">
      <c r="A86" s="4">
        <v>84</v>
      </c>
      <c r="B86" s="5" t="s">
        <v>254</v>
      </c>
      <c r="C86" s="4" t="str">
        <f>VLOOKUP(B:B,[1]六月花名册!B$1:C$65536,2,0)</f>
        <v>女</v>
      </c>
      <c r="D86" s="4">
        <f>VLOOKUP(B:B,[1]六月花名册!B$1:D$65536,3,0)</f>
        <v>29</v>
      </c>
      <c r="E86" s="6">
        <f>VLOOKUP(B:B,[1]六月花名册!B$1:E$65536,4,0)</f>
        <v>39882</v>
      </c>
      <c r="F86" s="4" t="s">
        <v>255</v>
      </c>
      <c r="G86" s="4" t="str">
        <f>VLOOKUP(B:B,[1]六月花名册!B$1:G$65536,6,0)</f>
        <v>店长</v>
      </c>
      <c r="H86" s="4" t="s">
        <v>256</v>
      </c>
    </row>
    <row r="87" s="1" customFormat="1" spans="1:8">
      <c r="A87" s="4">
        <v>85</v>
      </c>
      <c r="B87" s="5" t="s">
        <v>257</v>
      </c>
      <c r="C87" s="4" t="str">
        <f>VLOOKUP(B:B,[1]六月花名册!B$1:C$65536,2,0)</f>
        <v>女</v>
      </c>
      <c r="D87" s="4">
        <f>VLOOKUP(B:B,[1]六月花名册!B$1:D$65536,3,0)</f>
        <v>28</v>
      </c>
      <c r="E87" s="6">
        <f>VLOOKUP(B:B,[1]六月花名册!B$1:E$65536,4,0)</f>
        <v>42487</v>
      </c>
      <c r="F87" s="4" t="s">
        <v>258</v>
      </c>
      <c r="G87" s="4" t="str">
        <f>VLOOKUP(B:B,[1]六月花名册!B$1:G$65536,6,0)</f>
        <v>收银员</v>
      </c>
      <c r="H87" s="4" t="s">
        <v>259</v>
      </c>
    </row>
    <row r="88" s="1" customFormat="1" spans="1:8">
      <c r="A88" s="4">
        <v>86</v>
      </c>
      <c r="B88" s="5" t="s">
        <v>260</v>
      </c>
      <c r="C88" s="4" t="str">
        <f>VLOOKUP(B:B,[1]六月花名册!B$1:C$65536,2,0)</f>
        <v>女</v>
      </c>
      <c r="D88" s="4">
        <f>VLOOKUP(B:B,[1]六月花名册!B$1:D$65536,3,0)</f>
        <v>28</v>
      </c>
      <c r="E88" s="6">
        <f>VLOOKUP(B:B,[1]六月花名册!B$1:E$65536,4,0)</f>
        <v>41527</v>
      </c>
      <c r="F88" s="4" t="s">
        <v>261</v>
      </c>
      <c r="G88" s="4" t="str">
        <f>VLOOKUP(B:B,[1]六月花名册!B$1:G$65536,6,0)</f>
        <v>店长兼药师</v>
      </c>
      <c r="H88" s="4" t="s">
        <v>262</v>
      </c>
    </row>
    <row r="89" s="1" customFormat="1" spans="1:8">
      <c r="A89" s="4">
        <v>87</v>
      </c>
      <c r="B89" s="5" t="s">
        <v>263</v>
      </c>
      <c r="C89" s="4" t="str">
        <f>VLOOKUP(B:B,[1]六月花名册!B$1:C$65536,2,0)</f>
        <v>女</v>
      </c>
      <c r="D89" s="4">
        <f>VLOOKUP(B:B,[1]六月花名册!B$1:D$65536,3,0)</f>
        <v>39</v>
      </c>
      <c r="E89" s="6">
        <f>VLOOKUP(B:B,[1]六月花名册!B$1:E$65536,4,0)</f>
        <v>43349</v>
      </c>
      <c r="F89" s="4" t="s">
        <v>264</v>
      </c>
      <c r="G89" s="4" t="str">
        <f>VLOOKUP(B:B,[1]六月花名册!B$1:G$65536,6,0)</f>
        <v>营业员</v>
      </c>
      <c r="H89" s="4" t="s">
        <v>265</v>
      </c>
    </row>
    <row r="90" s="1" customFormat="1" spans="1:8">
      <c r="A90" s="4">
        <v>88</v>
      </c>
      <c r="B90" s="5" t="s">
        <v>266</v>
      </c>
      <c r="C90" s="4" t="str">
        <f>VLOOKUP(B:B,[1]六月花名册!B$1:C$65536,2,0)</f>
        <v>女</v>
      </c>
      <c r="D90" s="4">
        <f>VLOOKUP(B:B,[1]六月花名册!B$1:D$65536,3,0)</f>
        <v>27</v>
      </c>
      <c r="E90" s="6">
        <f>VLOOKUP(B:B,[1]六月花名册!B$1:E$65536,4,0)</f>
        <v>43232</v>
      </c>
      <c r="F90" s="4" t="s">
        <v>267</v>
      </c>
      <c r="G90" s="4" t="str">
        <f>VLOOKUP(B:B,[1]六月花名册!B$1:G$65536,6,0)</f>
        <v>营业员</v>
      </c>
      <c r="H90" s="4" t="s">
        <v>268</v>
      </c>
    </row>
    <row r="91" s="1" customFormat="1" spans="1:8">
      <c r="A91" s="4">
        <v>89</v>
      </c>
      <c r="B91" s="5" t="s">
        <v>269</v>
      </c>
      <c r="C91" s="4" t="str">
        <f>VLOOKUP(B:B,[1]六月花名册!B$1:C$65536,2,0)</f>
        <v>女</v>
      </c>
      <c r="D91" s="4">
        <f>VLOOKUP(B:B,[1]六月花名册!B$1:D$65536,3,0)</f>
        <v>30</v>
      </c>
      <c r="E91" s="6">
        <f>VLOOKUP(B:B,[1]六月花名册!B$1:E$65536,4,0)</f>
        <v>43556</v>
      </c>
      <c r="F91" s="4" t="s">
        <v>270</v>
      </c>
      <c r="G91" s="4" t="str">
        <f>VLOOKUP(B:B,[1]六月花名册!B$1:G$65536,6,0)</f>
        <v>营业员</v>
      </c>
      <c r="H91" s="4" t="s">
        <v>271</v>
      </c>
    </row>
    <row r="92" s="1" customFormat="1" spans="1:8">
      <c r="A92" s="4">
        <v>90</v>
      </c>
      <c r="B92" s="5" t="s">
        <v>272</v>
      </c>
      <c r="C92" s="4" t="str">
        <f>VLOOKUP(B:B,[1]六月花名册!B$1:C$65536,2,0)</f>
        <v>女</v>
      </c>
      <c r="D92" s="4">
        <f>VLOOKUP(B:B,[1]六月花名册!B$1:D$65536,3,0)</f>
        <v>23</v>
      </c>
      <c r="E92" s="6">
        <f>VLOOKUP(B:B,[1]六月花名册!B$1:E$65536,4,0)</f>
        <v>43638</v>
      </c>
      <c r="F92" s="4" t="s">
        <v>273</v>
      </c>
      <c r="G92" s="4" t="str">
        <f>VLOOKUP(B:B,[1]六月花名册!B$1:G$65536,6,0)</f>
        <v>营业员</v>
      </c>
      <c r="H92" s="4" t="s">
        <v>274</v>
      </c>
    </row>
    <row r="93" s="1" customFormat="1" spans="1:8">
      <c r="A93" s="4">
        <v>91</v>
      </c>
      <c r="B93" s="5" t="s">
        <v>275</v>
      </c>
      <c r="C93" s="4" t="str">
        <f>VLOOKUP(B:B,[1]六月花名册!B$1:C$65536,2,0)</f>
        <v>男</v>
      </c>
      <c r="D93" s="4">
        <f>VLOOKUP(B:B,[1]六月花名册!B$1:D$65536,3,0)</f>
        <v>41</v>
      </c>
      <c r="E93" s="6">
        <f>VLOOKUP(B:B,[1]六月花名册!B$1:E$65536,4,0)</f>
        <v>43435</v>
      </c>
      <c r="F93" s="4" t="s">
        <v>276</v>
      </c>
      <c r="G93" s="4" t="str">
        <f>VLOOKUP(B:B,[1]六月花名册!B$1:G$65536,6,0)</f>
        <v>西药师</v>
      </c>
      <c r="H93" s="4" t="s">
        <v>245</v>
      </c>
    </row>
    <row r="94" s="1" customFormat="1" spans="1:8">
      <c r="A94" s="4">
        <v>92</v>
      </c>
      <c r="B94" s="5" t="s">
        <v>277</v>
      </c>
      <c r="C94" s="4" t="s">
        <v>131</v>
      </c>
      <c r="D94" s="13">
        <v>21</v>
      </c>
      <c r="E94" s="7">
        <v>36225</v>
      </c>
      <c r="F94" s="8" t="s">
        <v>278</v>
      </c>
      <c r="G94" s="4" t="s">
        <v>14</v>
      </c>
      <c r="H94" s="4" t="s">
        <v>279</v>
      </c>
    </row>
    <row r="95" s="1" customFormat="1" spans="1:8">
      <c r="A95" s="4">
        <v>93</v>
      </c>
      <c r="B95" s="5" t="s">
        <v>280</v>
      </c>
      <c r="C95" s="4" t="str">
        <f>VLOOKUP(B:B,[1]六月花名册!B$1:C$65536,2,0)</f>
        <v>女</v>
      </c>
      <c r="D95" s="4">
        <f>VLOOKUP(B:B,[1]六月花名册!B$1:D$65536,3,0)</f>
        <v>31</v>
      </c>
      <c r="E95" s="6">
        <f>VLOOKUP(B:B,[1]六月花名册!B$1:E$65536,4,0)</f>
        <v>43718</v>
      </c>
      <c r="F95" s="4" t="s">
        <v>281</v>
      </c>
      <c r="G95" s="4" t="str">
        <f>VLOOKUP(B:B,[1]六月花名册!B$1:G$65536,6,0)</f>
        <v>西药师</v>
      </c>
      <c r="H95" s="4" t="s">
        <v>282</v>
      </c>
    </row>
    <row r="96" s="1" customFormat="1" spans="1:8">
      <c r="A96" s="4">
        <v>94</v>
      </c>
      <c r="B96" s="5" t="s">
        <v>283</v>
      </c>
      <c r="C96" s="4" t="str">
        <f>VLOOKUP(B:B,[1]六月花名册!B$1:C$65536,2,0)</f>
        <v>女</v>
      </c>
      <c r="D96" s="4">
        <f>VLOOKUP(B:B,[1]六月花名册!B$1:D$65536,3,0)</f>
        <v>28</v>
      </c>
      <c r="E96" s="6">
        <f>VLOOKUP(B:B,[1]六月花名册!B$1:E$65536,4,0)</f>
        <v>43657</v>
      </c>
      <c r="F96" s="4" t="s">
        <v>284</v>
      </c>
      <c r="G96" s="4" t="str">
        <f>VLOOKUP(B:B,[1]六月花名册!B$1:G$65536,6,0)</f>
        <v>营业员</v>
      </c>
      <c r="H96" s="4" t="s">
        <v>285</v>
      </c>
    </row>
    <row r="97" s="1" customFormat="1" spans="1:8">
      <c r="A97" s="4">
        <v>95</v>
      </c>
      <c r="B97" s="5" t="s">
        <v>286</v>
      </c>
      <c r="C97" s="4" t="str">
        <f>VLOOKUP(B:B,[1]六月花名册!B$1:C$65536,2,0)</f>
        <v>女</v>
      </c>
      <c r="D97" s="4">
        <f>VLOOKUP(B:B,[1]六月花名册!B$1:D$65536,3,0)</f>
        <v>28</v>
      </c>
      <c r="E97" s="6">
        <f>VLOOKUP(B:B,[1]六月花名册!B$1:E$65536,4,0)</f>
        <v>43791</v>
      </c>
      <c r="F97" s="4" t="s">
        <v>287</v>
      </c>
      <c r="G97" s="4" t="str">
        <f>VLOOKUP(B:B,[1]六月花名册!B$1:G$65536,6,0)</f>
        <v>营业员</v>
      </c>
      <c r="H97" s="4" t="s">
        <v>288</v>
      </c>
    </row>
    <row r="98" s="1" customFormat="1" spans="1:8">
      <c r="A98" s="4">
        <v>96</v>
      </c>
      <c r="B98" s="5" t="s">
        <v>289</v>
      </c>
      <c r="C98" s="4" t="str">
        <f>VLOOKUP(B:B,[1]六月花名册!B$1:C$65536,2,0)</f>
        <v>女</v>
      </c>
      <c r="D98" s="4">
        <f>VLOOKUP(B:B,[1]六月花名册!B$1:D$65536,3,0)</f>
        <v>33</v>
      </c>
      <c r="E98" s="6">
        <f>VLOOKUP(B:B,[1]六月花名册!B$1:E$65536,4,0)</f>
        <v>43655</v>
      </c>
      <c r="F98" s="4" t="s">
        <v>290</v>
      </c>
      <c r="G98" s="4" t="str">
        <f>VLOOKUP(B:B,[1]六月花名册!B$1:G$65536,6,0)</f>
        <v>营业员</v>
      </c>
      <c r="H98" s="4" t="s">
        <v>291</v>
      </c>
    </row>
    <row r="99" s="1" customFormat="1" spans="1:8">
      <c r="A99" s="4">
        <v>97</v>
      </c>
      <c r="B99" s="5" t="s">
        <v>292</v>
      </c>
      <c r="C99" s="4" t="str">
        <f>VLOOKUP(B:B,[1]六月花名册!B$1:C$65536,2,0)</f>
        <v>女</v>
      </c>
      <c r="D99" s="4">
        <f>VLOOKUP(B:B,[1]六月花名册!B$1:D$65536,3,0)</f>
        <v>38</v>
      </c>
      <c r="E99" s="6">
        <f>VLOOKUP(B:B,[1]六月花名册!B$1:E$65536,4,0)</f>
        <v>43586</v>
      </c>
      <c r="F99" s="4" t="s">
        <v>293</v>
      </c>
      <c r="G99" s="4" t="str">
        <f>VLOOKUP(B:B,[1]六月花名册!B$1:G$65536,6,0)</f>
        <v>西药师</v>
      </c>
      <c r="H99" s="4" t="s">
        <v>294</v>
      </c>
    </row>
    <row r="100" s="1" customFormat="1" spans="1:8">
      <c r="A100" s="4">
        <v>98</v>
      </c>
      <c r="B100" s="5" t="s">
        <v>295</v>
      </c>
      <c r="C100" s="4" t="str">
        <f>VLOOKUP(B:B,[1]六月花名册!B$1:C$65536,2,0)</f>
        <v>女</v>
      </c>
      <c r="D100" s="4">
        <f>VLOOKUP(B:B,[1]六月花名册!B$1:D$65536,3,0)</f>
        <v>31</v>
      </c>
      <c r="E100" s="6">
        <f>VLOOKUP(B:B,[1]六月花名册!B$1:E$65536,4,0)</f>
        <v>43827</v>
      </c>
      <c r="F100" s="4" t="s">
        <v>296</v>
      </c>
      <c r="G100" s="4" t="str">
        <f>VLOOKUP(B:B,[1]六月花名册!B$1:G$65536,6,0)</f>
        <v>营业员</v>
      </c>
      <c r="H100" s="4" t="s">
        <v>297</v>
      </c>
    </row>
    <row r="101" s="1" customFormat="1" spans="1:8">
      <c r="A101" s="4">
        <v>99</v>
      </c>
      <c r="B101" s="5" t="s">
        <v>298</v>
      </c>
      <c r="C101" s="4" t="s">
        <v>131</v>
      </c>
      <c r="D101" s="4">
        <v>26</v>
      </c>
      <c r="E101" s="7">
        <v>34422</v>
      </c>
      <c r="F101" s="8" t="s">
        <v>299</v>
      </c>
      <c r="G101" s="4" t="s">
        <v>300</v>
      </c>
      <c r="H101" s="9" t="s">
        <v>301</v>
      </c>
    </row>
    <row r="102" s="1" customFormat="1" spans="1:8">
      <c r="A102" s="4">
        <v>100</v>
      </c>
      <c r="B102" s="5" t="s">
        <v>302</v>
      </c>
      <c r="C102" s="4" t="str">
        <f>VLOOKUP(B:B,[1]六月花名册!B$1:C$65536,2,0)</f>
        <v>女</v>
      </c>
      <c r="D102" s="4">
        <f>VLOOKUP(B:B,[1]六月花名册!B$1:D$65536,3,0)</f>
        <v>22</v>
      </c>
      <c r="E102" s="6">
        <f>VLOOKUP(B:B,[1]六月花名册!B$1:E$65536,4,0)</f>
        <v>43893</v>
      </c>
      <c r="F102" s="4" t="s">
        <v>303</v>
      </c>
      <c r="G102" s="4" t="str">
        <f>VLOOKUP(B:B,[1]六月花名册!B$1:G$65536,6,0)</f>
        <v>营业员</v>
      </c>
      <c r="H102" s="4" t="s">
        <v>268</v>
      </c>
    </row>
    <row r="103" s="1" customFormat="1" spans="1:8">
      <c r="A103" s="4">
        <v>101</v>
      </c>
      <c r="B103" s="5" t="s">
        <v>304</v>
      </c>
      <c r="C103" s="4" t="str">
        <f>VLOOKUP(B:B,[1]六月花名册!B$1:C$65536,2,0)</f>
        <v>女</v>
      </c>
      <c r="D103" s="4">
        <f>VLOOKUP(B:B,[1]六月花名册!B$1:D$65536,3,0)</f>
        <v>34</v>
      </c>
      <c r="E103" s="6">
        <f>VLOOKUP(B:B,[1]六月花名册!B$1:E$65536,4,0)</f>
        <v>43891</v>
      </c>
      <c r="F103" s="4" t="s">
        <v>305</v>
      </c>
      <c r="G103" s="4" t="str">
        <f>VLOOKUP(B:B,[1]六月花名册!B$1:G$65536,6,0)</f>
        <v>营业员</v>
      </c>
      <c r="H103" s="4" t="s">
        <v>306</v>
      </c>
    </row>
    <row r="104" s="1" customFormat="1" spans="1:8">
      <c r="A104" s="4">
        <v>102</v>
      </c>
      <c r="B104" s="5" t="s">
        <v>307</v>
      </c>
      <c r="C104" s="4" t="str">
        <f>VLOOKUP(B:B,[1]六月花名册!B$1:C$65536,2,0)</f>
        <v>女</v>
      </c>
      <c r="D104" s="4">
        <f>VLOOKUP(B:B,[1]六月花名册!B$1:D$65536,3,0)</f>
        <v>28</v>
      </c>
      <c r="E104" s="6">
        <f>VLOOKUP(B:B,[1]六月花名册!B$1:E$65536,4,0)</f>
        <v>43831</v>
      </c>
      <c r="F104" s="4" t="s">
        <v>308</v>
      </c>
      <c r="G104" s="4" t="str">
        <f>VLOOKUP(B:B,[1]六月花名册!B$1:G$65536,6,0)</f>
        <v>营业员</v>
      </c>
      <c r="H104" s="4" t="s">
        <v>309</v>
      </c>
    </row>
    <row r="105" s="1" customFormat="1" spans="1:8">
      <c r="A105" s="4">
        <v>103</v>
      </c>
      <c r="B105" s="5" t="s">
        <v>310</v>
      </c>
      <c r="C105" s="4" t="str">
        <f>VLOOKUP(B:B,[1]六月花名册!B$1:C$65536,2,0)</f>
        <v>女</v>
      </c>
      <c r="D105" s="4">
        <f>VLOOKUP(B:B,[1]六月花名册!B$1:D$65536,3,0)</f>
        <v>23</v>
      </c>
      <c r="E105" s="6">
        <f>VLOOKUP(B:B,[1]六月花名册!B$1:E$65536,4,0)</f>
        <v>43903</v>
      </c>
      <c r="F105" s="4" t="s">
        <v>311</v>
      </c>
      <c r="G105" s="4" t="str">
        <f>VLOOKUP(B:B,[1]六月花名册!B$1:G$65536,6,0)</f>
        <v>营业员</v>
      </c>
      <c r="H105" s="4" t="s">
        <v>312</v>
      </c>
    </row>
    <row r="106" s="1" customFormat="1" spans="1:8">
      <c r="A106" s="4">
        <v>104</v>
      </c>
      <c r="B106" s="5" t="s">
        <v>313</v>
      </c>
      <c r="C106" s="4" t="s">
        <v>131</v>
      </c>
      <c r="D106" s="4">
        <v>23</v>
      </c>
      <c r="E106" s="7">
        <v>35320</v>
      </c>
      <c r="F106" s="8" t="s">
        <v>314</v>
      </c>
      <c r="G106" s="4" t="s">
        <v>14</v>
      </c>
      <c r="H106" s="9" t="s">
        <v>315</v>
      </c>
    </row>
    <row r="107" s="1" customFormat="1" spans="1:8">
      <c r="A107" s="4">
        <v>105</v>
      </c>
      <c r="B107" s="5" t="s">
        <v>316</v>
      </c>
      <c r="C107" s="4" t="str">
        <f>VLOOKUP(B:B,[1]六月花名册!B$1:C$65536,2,0)</f>
        <v>女</v>
      </c>
      <c r="D107" s="4">
        <f>VLOOKUP(B:B,[1]六月花名册!B$1:D$65536,3,0)</f>
        <v>30</v>
      </c>
      <c r="E107" s="6">
        <f>VLOOKUP(B:B,[1]六月花名册!B$1:E$65536,4,0)</f>
        <v>42958</v>
      </c>
      <c r="F107" s="4" t="s">
        <v>317</v>
      </c>
      <c r="G107" s="4" t="str">
        <f>VLOOKUP(B:B,[1]六月花名册!B$1:G$65536,6,0)</f>
        <v>营业员</v>
      </c>
      <c r="H107" s="4" t="s">
        <v>318</v>
      </c>
    </row>
    <row r="108" s="1" customFormat="1" spans="1:8">
      <c r="A108" s="4">
        <v>106</v>
      </c>
      <c r="B108" s="5" t="s">
        <v>319</v>
      </c>
      <c r="C108" s="4" t="s">
        <v>131</v>
      </c>
      <c r="D108" s="4">
        <v>20</v>
      </c>
      <c r="E108" s="7">
        <v>36425</v>
      </c>
      <c r="F108" s="8" t="s">
        <v>320</v>
      </c>
      <c r="G108" s="4" t="s">
        <v>300</v>
      </c>
      <c r="H108" s="9" t="s">
        <v>321</v>
      </c>
    </row>
    <row r="109" s="1" customFormat="1" spans="1:8">
      <c r="A109" s="4">
        <v>107</v>
      </c>
      <c r="B109" s="5" t="s">
        <v>322</v>
      </c>
      <c r="C109" s="4" t="str">
        <f>VLOOKUP(B:B,[1]六月花名册!B$1:C$65536,2,0)</f>
        <v>女</v>
      </c>
      <c r="D109" s="4">
        <f>VLOOKUP(B:B,[1]六月花名册!B$1:D$65536,3,0)</f>
        <v>30</v>
      </c>
      <c r="E109" s="6">
        <f>VLOOKUP(B:B,[1]六月花名册!B$1:E$65536,4,0)</f>
        <v>33225</v>
      </c>
      <c r="F109" s="4" t="s">
        <v>323</v>
      </c>
      <c r="G109" s="4" t="str">
        <f>VLOOKUP(B:B,[1]六月花名册!B$1:G$65536,6,0)</f>
        <v>营业员</v>
      </c>
      <c r="H109" s="4" t="s">
        <v>324</v>
      </c>
    </row>
    <row r="110" s="1" customFormat="1" spans="1:8">
      <c r="A110" s="4">
        <v>108</v>
      </c>
      <c r="B110" s="5" t="s">
        <v>325</v>
      </c>
      <c r="C110" s="4" t="str">
        <f>VLOOKUP(B:B,[1]六月花名册!B$1:C$65536,2,0)</f>
        <v>女</v>
      </c>
      <c r="D110" s="4">
        <f>VLOOKUP(B:B,[1]六月花名册!B$1:D$65536,3,0)</f>
        <v>31</v>
      </c>
      <c r="E110" s="6">
        <f>VLOOKUP(B:B,[1]六月花名册!B$1:E$65536,4,0)</f>
        <v>43909</v>
      </c>
      <c r="F110" s="4" t="s">
        <v>326</v>
      </c>
      <c r="G110" s="4" t="str">
        <f>VLOOKUP(B:B,[1]六月花名册!B$1:G$65536,6,0)</f>
        <v>营业员</v>
      </c>
      <c r="H110" s="4" t="s">
        <v>327</v>
      </c>
    </row>
    <row r="111" s="1" customFormat="1" spans="1:8">
      <c r="A111" s="4">
        <v>109</v>
      </c>
      <c r="B111" s="4" t="s">
        <v>328</v>
      </c>
      <c r="C111" s="4" t="str">
        <f>VLOOKUP(B:B,[1]六月花名册!B$1:C$65536,2,0)</f>
        <v>女</v>
      </c>
      <c r="D111" s="4">
        <f>VLOOKUP(B:B,[1]六月花名册!B$1:D$65536,3,0)</f>
        <v>34</v>
      </c>
      <c r="E111" s="6">
        <f>VLOOKUP(B:B,[1]六月花名册!B$1:E$65536,4,0)</f>
        <v>38812</v>
      </c>
      <c r="F111" s="4" t="s">
        <v>329</v>
      </c>
      <c r="G111" s="4" t="str">
        <f>VLOOKUP(B:B,[1]六月花名册!B$1:G$65536,6,0)</f>
        <v>地区会计</v>
      </c>
      <c r="H111" s="4" t="s">
        <v>330</v>
      </c>
    </row>
    <row r="112" s="1" customFormat="1" spans="1:8">
      <c r="A112" s="4">
        <v>110</v>
      </c>
      <c r="B112" s="4" t="s">
        <v>331</v>
      </c>
      <c r="C112" s="4" t="str">
        <f>VLOOKUP(B:B,[1]六月花名册!B$1:C$65536,2,0)</f>
        <v>女</v>
      </c>
      <c r="D112" s="4">
        <f>VLOOKUP(B:B,[1]六月花名册!B$1:D$65536,3,0)</f>
        <v>27</v>
      </c>
      <c r="E112" s="6">
        <f>VLOOKUP(B:B,[1]六月花名册!B$1:E$65536,4,0)</f>
        <v>43709</v>
      </c>
      <c r="F112" s="4" t="s">
        <v>332</v>
      </c>
      <c r="G112" s="4" t="str">
        <f>VLOOKUP(B:B,[1]六月花名册!B$1:G$65536,6,0)</f>
        <v>地区质量管理员</v>
      </c>
      <c r="H112" s="4" t="s">
        <v>333</v>
      </c>
    </row>
    <row r="113" s="1" customFormat="1" spans="1:8">
      <c r="A113" s="4">
        <v>111</v>
      </c>
      <c r="B113" s="4" t="s">
        <v>334</v>
      </c>
      <c r="C113" s="4" t="str">
        <f>VLOOKUP(B:B,[1]六月花名册!B$1:C$65536,2,0)</f>
        <v>男</v>
      </c>
      <c r="D113" s="4">
        <f>VLOOKUP(B:B,[1]六月花名册!B$1:D$65536,3,0)</f>
        <v>30</v>
      </c>
      <c r="E113" s="6">
        <f>VLOOKUP(B:B,[1]六月花名册!B$1:E$65536,4,0)</f>
        <v>43626</v>
      </c>
      <c r="F113" s="4" t="s">
        <v>335</v>
      </c>
      <c r="G113" s="4" t="str">
        <f>VLOOKUP(B:B,[1]六月花名册!B$1:G$65536,6,0)</f>
        <v>市场拓展员</v>
      </c>
      <c r="H113" s="4" t="s">
        <v>336</v>
      </c>
    </row>
  </sheetData>
  <mergeCells count="1">
    <mergeCell ref="A1:H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7月花名册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2020-09-07T00:59:00Z</dcterms:created>
  <dcterms:modified xsi:type="dcterms:W3CDTF">2020-09-07T08:07:38Z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